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Override PartName="/xl/threadedComments/threadedComment8.xml" ContentType="application/vnd.ms-excel.threadedcomments+xml"/>
  <Override PartName="/xl/threadedComments/threadedComment9.xml" ContentType="application/vnd.ms-excel.threadedcomments+xml"/>
  <Override PartName="/xl/threadedComments/threadedComment10.xml" ContentType="application/vnd.ms-excel.threadedcomments+xml"/>
  <Override PartName="/xl/threadedComments/threadedComment1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EO24DS\Pooleli\11632-25 Riigitee nr 52 Viljandi–Rõngu km 60,015 asuva Rõngu-Valguta ristmik geodeetiline alusplaan\UURINGUTE KAVA\"/>
    </mc:Choice>
  </mc:AlternateContent>
  <xr:revisionPtr revIDLastSave="0" documentId="13_ncr:1_{FFE1C659-244F-48A2-AFC4-49700033060E}" xr6:coauthVersionLast="47" xr6:coauthVersionMax="47" xr10:uidLastSave="{00000000-0000-0000-0000-000000000000}"/>
  <bookViews>
    <workbookView xWindow="-120" yWindow="-120" windowWidth="38640" windowHeight="15720" xr2:uid="{FB16599F-A524-4BDB-960C-661844922C00}"/>
  </bookViews>
  <sheets>
    <sheet name="Uuringu kava" sheetId="8" r:id="rId1"/>
    <sheet name="Üldandmed" sheetId="1" r:id="rId2"/>
    <sheet name="Lähtepunktid" sheetId="2" r:id="rId3"/>
    <sheet name="Taustainfo" sheetId="3" r:id="rId4"/>
    <sheet name="Tahhümeetriline" sheetId="4" r:id="rId5"/>
    <sheet name="Fotogramm-meetriline" sheetId="5" r:id="rId6"/>
    <sheet name="Laserskaneerimine" sheetId="6" r:id="rId7"/>
    <sheet name="RTK-GNSS" sheetId="14" r:id="rId8"/>
    <sheet name="Kaevud" sheetId="10" r:id="rId9"/>
    <sheet name="Piiriandmed" sheetId="12" r:id="rId10"/>
    <sheet name="Puurkaevud" sheetId="15" r:id="rId11"/>
    <sheet name="Liiklusmärgid" sheetId="11" r:id="rId12"/>
    <sheet name="Kooskõlastused" sheetId="13" r:id="rId13"/>
  </sheets>
  <definedNames>
    <definedName name="para6lg2p2" localSheetId="2">Lähtepunktid!$G$38</definedName>
    <definedName name="para7lg8p1" localSheetId="2">Lähtepunktid!$I$58</definedName>
    <definedName name="para7lg8p2" localSheetId="2">Lähtepunktid!$I$59</definedName>
    <definedName name="para7lg8p3" localSheetId="2">Lähtepunktid!$I$60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7" i="12" l="1"/>
  <c r="K108" i="12"/>
  <c r="K109" i="12"/>
  <c r="K110" i="12"/>
  <c r="K111" i="12"/>
  <c r="K112" i="12"/>
  <c r="K113" i="12"/>
  <c r="K114" i="12"/>
  <c r="K115" i="12"/>
  <c r="K116" i="12"/>
  <c r="K117" i="12"/>
  <c r="K118" i="12"/>
  <c r="K119" i="12"/>
  <c r="K120" i="12"/>
  <c r="K121" i="12"/>
  <c r="K122" i="12"/>
  <c r="K123" i="12"/>
  <c r="K124" i="12"/>
  <c r="K125" i="12"/>
  <c r="K126" i="12"/>
  <c r="K127" i="12"/>
  <c r="K128" i="12"/>
  <c r="K129" i="12"/>
  <c r="K130" i="12"/>
  <c r="K131" i="12"/>
  <c r="K132" i="12"/>
  <c r="K133" i="12"/>
  <c r="K134" i="12"/>
  <c r="K135" i="12"/>
  <c r="K136" i="12"/>
  <c r="K137" i="12"/>
  <c r="K138" i="12"/>
  <c r="K139" i="12"/>
  <c r="K140" i="12"/>
  <c r="K141" i="12"/>
  <c r="K142" i="12"/>
  <c r="K143" i="12"/>
  <c r="K144" i="12"/>
  <c r="K145" i="12"/>
  <c r="K146" i="12"/>
  <c r="K147" i="12"/>
  <c r="K148" i="12"/>
  <c r="K149" i="12"/>
  <c r="K150" i="12"/>
  <c r="K151" i="12"/>
  <c r="K152" i="12"/>
  <c r="K153" i="12"/>
  <c r="K154" i="12"/>
  <c r="K155" i="12"/>
  <c r="K156" i="12"/>
  <c r="K157" i="12"/>
  <c r="K158" i="12"/>
  <c r="K159" i="12"/>
  <c r="K160" i="12"/>
  <c r="K161" i="12"/>
  <c r="K162" i="12"/>
  <c r="K163" i="12"/>
  <c r="K164" i="12"/>
  <c r="K165" i="12"/>
  <c r="K166" i="12"/>
  <c r="K167" i="12"/>
  <c r="K168" i="12"/>
  <c r="K169" i="12"/>
  <c r="K170" i="12"/>
  <c r="K171" i="12"/>
  <c r="K172" i="12"/>
  <c r="K173" i="12"/>
  <c r="K174" i="12"/>
  <c r="K175" i="12"/>
  <c r="K176" i="12"/>
  <c r="K177" i="12"/>
  <c r="K178" i="12"/>
  <c r="K179" i="12"/>
  <c r="K180" i="12"/>
  <c r="K181" i="12"/>
  <c r="K182" i="12"/>
  <c r="K183" i="12"/>
  <c r="K184" i="12"/>
  <c r="K185" i="12"/>
  <c r="K186" i="12"/>
  <c r="K187" i="12"/>
  <c r="K188" i="12"/>
  <c r="K189" i="12"/>
  <c r="K190" i="12"/>
  <c r="K191" i="12"/>
  <c r="K192" i="12"/>
  <c r="K193" i="12"/>
  <c r="K194" i="12"/>
  <c r="K195" i="12"/>
  <c r="K196" i="12"/>
  <c r="K197" i="12"/>
  <c r="K198" i="12"/>
  <c r="K199" i="12"/>
  <c r="K200" i="12"/>
  <c r="K201" i="12"/>
  <c r="K202" i="12"/>
  <c r="K203" i="12"/>
  <c r="K204" i="12"/>
  <c r="K205" i="12"/>
  <c r="K206" i="12"/>
  <c r="K207" i="12"/>
  <c r="K208" i="12"/>
  <c r="K209" i="12"/>
  <c r="K210" i="12"/>
  <c r="K211" i="12"/>
  <c r="K212" i="12"/>
  <c r="K213" i="12"/>
  <c r="K214" i="12"/>
  <c r="K215" i="12"/>
  <c r="K216" i="12"/>
  <c r="K217" i="12"/>
  <c r="K218" i="12"/>
  <c r="K219" i="12"/>
  <c r="K220" i="12"/>
  <c r="K221" i="12"/>
  <c r="K222" i="12"/>
  <c r="K223" i="12"/>
  <c r="K224" i="12"/>
  <c r="K225" i="12"/>
  <c r="K226" i="12"/>
  <c r="K227" i="12"/>
  <c r="K228" i="12"/>
  <c r="K229" i="12"/>
  <c r="K230" i="12"/>
  <c r="K231" i="12"/>
  <c r="K232" i="12"/>
  <c r="K233" i="12"/>
  <c r="K234" i="12"/>
  <c r="K235" i="12"/>
  <c r="K236" i="12"/>
  <c r="K237" i="12"/>
  <c r="K238" i="12"/>
  <c r="K239" i="12"/>
  <c r="K240" i="12"/>
  <c r="K241" i="12"/>
  <c r="K242" i="12"/>
  <c r="K243" i="12"/>
  <c r="K244" i="12"/>
  <c r="K245" i="12"/>
  <c r="K246" i="12"/>
  <c r="K247" i="12"/>
  <c r="K248" i="12"/>
  <c r="K249" i="12"/>
  <c r="K250" i="12"/>
  <c r="K251" i="12"/>
  <c r="K252" i="12"/>
  <c r="K253" i="12"/>
  <c r="K254" i="12"/>
  <c r="K255" i="12"/>
  <c r="K256" i="12"/>
  <c r="K257" i="12"/>
  <c r="K258" i="12"/>
  <c r="K259" i="12"/>
  <c r="K260" i="12"/>
  <c r="K261" i="12"/>
  <c r="K262" i="12"/>
  <c r="K263" i="12"/>
  <c r="K264" i="12"/>
  <c r="K265" i="12"/>
  <c r="K266" i="12"/>
  <c r="K267" i="12"/>
  <c r="K268" i="12"/>
  <c r="K269" i="12"/>
  <c r="K270" i="12"/>
  <c r="K271" i="12"/>
  <c r="K272" i="12"/>
  <c r="K273" i="12"/>
  <c r="K274" i="12"/>
  <c r="K275" i="12"/>
  <c r="K276" i="12"/>
  <c r="K277" i="12"/>
  <c r="K278" i="12"/>
  <c r="K279" i="12"/>
  <c r="K280" i="12"/>
  <c r="K281" i="12"/>
  <c r="K282" i="12"/>
  <c r="K283" i="12"/>
  <c r="K284" i="12"/>
  <c r="K285" i="12"/>
  <c r="K286" i="12"/>
  <c r="K287" i="12"/>
  <c r="K288" i="12"/>
  <c r="K289" i="12"/>
  <c r="K290" i="12"/>
  <c r="K291" i="12"/>
  <c r="K292" i="12"/>
  <c r="K293" i="12"/>
  <c r="K294" i="12"/>
  <c r="K295" i="12"/>
  <c r="K296" i="12"/>
  <c r="K297" i="12"/>
  <c r="K298" i="12"/>
  <c r="K299" i="12"/>
  <c r="K300" i="12"/>
  <c r="K301" i="12"/>
  <c r="K302" i="12"/>
  <c r="K303" i="12"/>
  <c r="K304" i="12"/>
  <c r="K305" i="12"/>
  <c r="K306" i="12"/>
  <c r="K307" i="12"/>
  <c r="K308" i="12"/>
  <c r="K309" i="12"/>
  <c r="K310" i="12"/>
  <c r="K311" i="12"/>
  <c r="K312" i="12"/>
  <c r="K313" i="12"/>
  <c r="K314" i="12"/>
  <c r="K315" i="12"/>
  <c r="K316" i="12"/>
  <c r="K317" i="12"/>
  <c r="K318" i="12"/>
  <c r="K319" i="12"/>
  <c r="K320" i="12"/>
  <c r="K321" i="12"/>
  <c r="K322" i="12"/>
  <c r="K323" i="12"/>
  <c r="K324" i="12"/>
  <c r="K325" i="12"/>
  <c r="K326" i="12"/>
  <c r="K327" i="12"/>
  <c r="K328" i="12"/>
  <c r="K329" i="12"/>
  <c r="K330" i="12"/>
  <c r="K23" i="12"/>
  <c r="K24" i="12"/>
  <c r="K25" i="12"/>
  <c r="K26" i="12"/>
  <c r="K27" i="12"/>
  <c r="K28" i="12"/>
  <c r="K29" i="12"/>
  <c r="K30" i="12"/>
  <c r="K31" i="12"/>
  <c r="K32" i="12"/>
  <c r="K33" i="12"/>
  <c r="K34" i="12"/>
  <c r="K35" i="12"/>
  <c r="K36" i="12"/>
  <c r="K37" i="12"/>
  <c r="K38" i="12"/>
  <c r="K39" i="12"/>
  <c r="K40" i="12"/>
  <c r="K41" i="12"/>
  <c r="K42"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94" i="12"/>
  <c r="K95" i="12"/>
  <c r="K96" i="12"/>
  <c r="K97" i="12"/>
  <c r="K98" i="12"/>
  <c r="K99" i="12"/>
  <c r="K100" i="12"/>
  <c r="K101" i="12"/>
  <c r="K102" i="12"/>
  <c r="K103" i="12"/>
  <c r="K104" i="12"/>
  <c r="K105" i="12"/>
  <c r="K106" i="12"/>
  <c r="K8" i="12"/>
  <c r="K10" i="12"/>
  <c r="K22" i="12"/>
  <c r="K21" i="12"/>
  <c r="K20" i="12"/>
  <c r="K19" i="12"/>
  <c r="K18" i="12"/>
  <c r="K17" i="12"/>
  <c r="K16" i="12"/>
  <c r="K15" i="12"/>
  <c r="K14" i="12"/>
  <c r="K13" i="12"/>
  <c r="K12" i="12"/>
  <c r="K11" i="12"/>
  <c r="K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tc={292C47E7-F921-481B-AC1D-73C8068773B4}</author>
    <author>tc={4124F398-D3F4-4528-8D0A-F2B98B81A4B1}</author>
    <author>tc={19FCDC43-BE80-447B-86A1-E40AAE037024}</author>
    <author>tc={CBEB6021-DD96-429E-AD50-28C688CCE6EC}</author>
  </authors>
  <commentList>
    <comment ref="B15" authorId="0" shapeId="0" xr:uid="{292C47E7-F921-481B-AC1D-73C8068773B4}">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Lisada selgitused, kui on vajalik mõõdistusala ulatust täpsustada</t>
        </r>
      </text>
    </comment>
    <comment ref="B16" authorId="1" shapeId="0" xr:uid="{4124F398-D3F4-4528-8D0A-F2B98B81A4B1}">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Kirjeldada, millised load on vajalik taotleda ja/või millised load on uuringu koostaja taotlenud</t>
        </r>
      </text>
    </comment>
    <comment ref="B17" authorId="2" shapeId="0" xr:uid="{19FCDC43-BE80-447B-86A1-E40AAE037024}">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Täita juhul kui on kavas kasutada varasemaid teostusmõõdistusi, topo-geodeetilisi uuringuid ja Maa-ameti kõrgusandmeid.</t>
        </r>
      </text>
    </comment>
    <comment ref="B19" authorId="3" shapeId="0" xr:uid="{CBEB6021-DD96-429E-AD50-28C688CCE6EC}">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Koos uuringu kavaga tuleb esitada vähemalt lisade nimekirjas toodud failid. Vajadusel lisada ka muid selgitavaid faile.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tc={4D6D5E9C-E131-4890-9FDB-425798A47DA8}</author>
    <author>tc={98F52527-D0BA-40D6-BD7E-6FF662BB5CA4}</author>
    <author>tc={970C93FA-8F7B-4B4E-8080-BC7D75E92C0A}</author>
    <author>tc={961C96BC-2A16-4C3C-97F8-6D22D3ADB4AA}</author>
    <author>tc={E2F87ED6-7309-4F04-B6AD-056FE3A94813}</author>
    <author>tc={F3B36D35-1D51-4416-AB7F-5B1E49E4E445}</author>
  </authors>
  <commentList>
    <comment ref="E7" authorId="0" shapeId="0" xr:uid="{5858D661-D5E3-4768-924C-DABBEA160427}">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Maa-ameti andmed</t>
        </r>
      </text>
    </comment>
    <comment ref="F7" authorId="1" shapeId="0" xr:uid="{46C262FC-8578-44BD-B2BA-7996A212A91B}">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Maa-ameti andmed</t>
        </r>
      </text>
    </comment>
    <comment ref="G7" authorId="2" shapeId="0" xr:uid="{DD89B416-A70A-4293-B071-5C04D6EF4F1E}">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Maa-ameti andmed</t>
        </r>
      </text>
    </comment>
    <comment ref="H7" authorId="3" shapeId="0" xr:uid="{714C3D92-BBBC-4C1A-88A0-7970D6997C02}">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Maa-ameti andmed</t>
        </r>
      </text>
    </comment>
    <comment ref="I7" authorId="4" shapeId="0" xr:uid="{AC820B45-F4AB-4CE2-A3B4-2E652BB5E67B}">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Maa-ameti andmed</t>
        </r>
      </text>
    </comment>
    <comment ref="J7" authorId="5" shapeId="0" xr:uid="{2F8E3EB0-88C5-4275-AF41-6D5911CAC1C3}">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Leitud / ei leitud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tc={1AF25F6E-13A0-43CD-BD33-EAC8DED1BD5E}</author>
    <author>tc={CC56F3AC-3D36-430B-B23F-1113F14162EE}</author>
  </authors>
  <commentList>
    <comment ref="D6" authorId="0" shapeId="0" xr:uid="{1AF25F6E-13A0-43CD-BD33-EAC8DED1BD5E}">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Kitsenduste kaardi andmetel</t>
        </r>
      </text>
    </comment>
    <comment ref="E6" authorId="1" shapeId="0" xr:uid="{CC56F3AC-3D36-430B-B23F-1113F14162EE}">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Kitsenduste kaardi andmetel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tc={96D78815-FDD2-4431-98A9-86C7F49DE78C}</author>
    <author>tc={061E4A77-EFDF-4B9B-9F3E-6C0CE4080FA3}</author>
  </authors>
  <commentList>
    <comment ref="B8" authorId="0" shapeId="0" xr:uid="{96D78815-FDD2-4431-98A9-86C7F49DE78C}">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Tuua välja, milliseid mõõdistusviise on kasutatud: tahhümeetriline/ fotogramm-meetriline/ laserskaneerimine/ RTK-GNSS</t>
        </r>
      </text>
    </comment>
    <comment ref="B13" authorId="1" shapeId="0" xr:uid="{061E4A77-EFDF-4B9B-9F3E-6C0CE4080FA3}">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Vajadusel lisada materjalide loetelusse ridu juurde.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tc={20419BA1-FA72-4747-935C-7E3BF939AAA9}</author>
    <author>tc={AE427125-CA2F-45AB-8B34-5EA774EC333C}</author>
    <author>tc={F8C8EAF8-D713-47BD-B7F1-40035823064F}</author>
    <author>tc={29292906-F8F7-48F9-9141-3B0A83662170}</author>
    <author>tc={643EACB6-E3D5-4D37-BB13-74AAC5F9A4A9}</author>
    <author>tc={983071DC-183C-4521-8B20-8737E6A02111}</author>
    <author>tc={D59519E1-9BA9-4207-80BE-C7CEE77C2D61}</author>
  </authors>
  <commentList>
    <comment ref="G26" authorId="0" shapeId="0" xr:uid="{20419BA1-FA72-4747-935C-7E3BF939AAA9}">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Tuua lühiselgitus, millisel kujul on punkt loodusesse rajatud.</t>
        </r>
      </text>
    </comment>
    <comment ref="B34" authorId="1" shapeId="0" xr:uid="{AE427125-CA2F-45AB-8B34-5EA774EC333C}">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Kirjeldada mõõdistamisvõrgu punktide sidumine riigi geodeetilise põhivõrguga.</t>
        </r>
      </text>
    </comment>
    <comment ref="C38" authorId="2" shapeId="0" xr:uid="{F8C8EAF8-D713-47BD-B7F1-40035823064F}">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Kui kontroll on teostatud mitmel punktil või mitmel erineval korral, siis lisada tabelisse ridu juurde ning tuua välja kõikide kontrollide andmed, sh ka juhul kui koordinaatide erinevus oli suurem lubatavast veast.</t>
        </r>
      </text>
    </comment>
    <comment ref="G47" authorId="3" shapeId="0" xr:uid="{29292906-F8F7-48F9-9141-3B0A83662170}">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Lisatud selgitusest peab selguma, millisel kujul on reeperile kõrgus määratud. Näiteks, kui on tegemist olemasoleva geodeetilise punktiga, siis kas on kasutatud geodeetiliste punktide andmekogus olevat kõrgust või on nivelleeritud mõõdistamisvõrgu rajamisel.</t>
        </r>
      </text>
    </comment>
    <comment ref="H47" authorId="4" shapeId="0" xr:uid="{643EACB6-E3D5-4D37-BB13-74AAC5F9A4A9}">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Tuua lühiselgitus, millisel kujul on punkt loodusesse rajatud.</t>
        </r>
      </text>
    </comment>
    <comment ref="F58" authorId="5" shapeId="0" xr:uid="{983071DC-183C-4521-8B20-8737E6A02111}">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Sisestada valemina</t>
        </r>
      </text>
    </comment>
    <comment ref="B63" authorId="6" shapeId="0" xr:uid="{D59519E1-9BA9-4207-80BE-C7CEE77C2D61}">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Uuringu koosseisus tuleb esitada vähemalt lisade nimekirjas toodud failid. Vajadusel lisada ka muid selgitavaid faile.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tc={39F8BCB2-6170-49F3-B5A8-C6013AE06CAC}</author>
  </authors>
  <commentList>
    <comment ref="B23" authorId="0" shapeId="0" xr:uid="{39F8BCB2-6170-49F3-B5A8-C6013AE06CAC}">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Uuringu koosseisus tuleb esitada vähemalt lisade nimekirjas toodud failid. Vajadusel lisada ka muid selgitavaid faile.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tc={738F9877-CE23-4A8A-A846-BB22ABC6267E}</author>
    <author>tc={1774D29D-0B32-4CF1-A7D7-45A744E8B039}</author>
    <author>tc={781098E4-8A66-444B-9383-6CBA1673D4FD}</author>
    <author>tc={8634DBDC-9D3E-49C8-964E-FC6E79181DBE}</author>
    <author>tc={9CFF24FD-D6EA-4975-95FD-3C2057BCFF69}</author>
    <author>tc={5E93845C-AC2D-48EB-9C2C-38D4AB4F84DF}</author>
  </authors>
  <commentList>
    <comment ref="B3" authorId="0" shapeId="0" xr:uid="{738F9877-CE23-4A8A-A846-BB22ABC6267E}">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Kui tahhümeetrilist mõõdistust uuringu teostamisel ei kasutatud, siis lehekülge ei täideta</t>
        </r>
      </text>
    </comment>
    <comment ref="B9" authorId="1" shapeId="0" xr:uid="{1774D29D-0B32-4CF1-A7D7-45A744E8B039}">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Esitada täpne mõõdistuse läbiviimise kirjeldus</t>
        </r>
      </text>
    </comment>
    <comment ref="B10" authorId="2" shapeId="0" xr:uid="{781098E4-8A66-444B-9383-6CBA1673D4FD}">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Kirjeldada, milliste töövõtetega on määruses ja TRAM juhendis nõutud andmete täpsus tagatud. Võimalusel esitada kirjeldust täiendavaid dokumente koos selgitustega.</t>
        </r>
      </text>
    </comment>
    <comment ref="B11" authorId="3" shapeId="0" xr:uid="{8634DBDC-9D3E-49C8-964E-FC6E79181DBE}">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Nimetada kasutatud mõõdistusseadmed ja nende täpsus</t>
        </r>
      </text>
    </comment>
    <comment ref="B12" authorId="4" shapeId="0" xr:uid="{9CFF24FD-D6EA-4975-95FD-3C2057BCFF69}">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Kirjeldada andmetöötluse tehnoloogiat</t>
        </r>
      </text>
    </comment>
    <comment ref="B13" authorId="5" shapeId="0" xr:uid="{5E93845C-AC2D-48EB-9C2C-38D4AB4F84DF}">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Nimetada kasutatud tarkvara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tc={3F2CA60C-AD37-4162-8C1A-8F3D02A3503A}</author>
    <author>tc={992B6140-1035-4724-BF40-A4719022CE43}</author>
    <author>tc={E68C694D-6CB5-47D8-A8B1-4E1C0F450CA0}</author>
    <author>tc={24A46603-58FC-4DD6-B151-3D62D3B5BE16}</author>
    <author>tc={54A867F0-449B-4364-9AA1-845D71857FAE}</author>
    <author>tc={4E5D5FE1-1C86-4756-843C-FD7395E1C71C}</author>
    <author>tc={1240792A-5B04-4963-A43C-D548109E493E}</author>
  </authors>
  <commentList>
    <comment ref="B3" authorId="0" shapeId="0" xr:uid="{3F2CA60C-AD37-4162-8C1A-8F3D02A3503A}">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Kui fotogramm-meetrilist mõõdistust uuringu teostamisel ei kasutatud, siis lehekülge ei täideta</t>
        </r>
      </text>
    </comment>
    <comment ref="B15" authorId="1" shapeId="0" xr:uid="{992B6140-1035-4724-BF40-A4719022CE43}">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Esitada täpne mõõdistuse läbiviimise kirjeldus</t>
        </r>
      </text>
    </comment>
    <comment ref="B16" authorId="2" shapeId="0" xr:uid="{E68C694D-6CB5-47D8-A8B1-4E1C0F450CA0}">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Kirjeldada, milliste töövõtetega on määruses ja TRAM juhendis nõutud andmete täpsus tagatud. Võimalusel esitada kirjeldust täiendavaid dokumente koos selgitustega.</t>
        </r>
      </text>
    </comment>
    <comment ref="B17" authorId="3" shapeId="0" xr:uid="{24A46603-58FC-4DD6-B151-3D62D3B5BE16}">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Nimetada kasutatud mõõdistusseadmed ja nende täpsus</t>
        </r>
      </text>
    </comment>
    <comment ref="B18" authorId="4" shapeId="0" xr:uid="{54A867F0-449B-4364-9AA1-845D71857FAE}">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Kirjeldada andmetöötluse tehnoloogiat</t>
        </r>
      </text>
    </comment>
    <comment ref="B19" authorId="5" shapeId="0" xr:uid="{4E5D5FE1-1C86-4756-843C-FD7395E1C71C}">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Nimetada kasutatud tarkvara</t>
        </r>
      </text>
    </comment>
    <comment ref="B45" authorId="6" shapeId="0" xr:uid="{1240792A-5B04-4963-A43C-D548109E493E}">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Uuringu koosseisus tuleb esitada vähemalt lisade nimekirjas toodud failid. Vajadusel lisada ka muid selgitavaid faile.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tc={F28E0D0F-4A85-402F-A552-05172A2B4662}</author>
    <author>tc={E558F96D-8683-48EB-885E-7D595EA6805C}</author>
    <author>tc={81D0CCAD-4AD7-44EC-8AF3-D5538043E6C0}</author>
    <author>tc={1F6BDE5D-825C-45DA-80B9-120909960D36}</author>
    <author>tc={36797469-D5BA-43A3-9036-412FBC7C1C6B}</author>
    <author>tc={BE689EC5-8615-4E46-84C5-02867D72FD08}</author>
    <author>tc={7EA21F7B-2119-4690-A00F-A59A94E37515}</author>
    <author>tc={CD6857F9-4971-41C9-8731-E2558E2460B0}</author>
  </authors>
  <commentList>
    <comment ref="B3" authorId="0" shapeId="0" xr:uid="{F28E0D0F-4A85-402F-A552-05172A2B4662}">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Kui laserskaneerimist uuringu teostamisel ei kasutatud, siis lehekülge ei täideta</t>
        </r>
      </text>
    </comment>
    <comment ref="B14" authorId="1" shapeId="0" xr:uid="{E558F96D-8683-48EB-885E-7D595EA6805C}">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Esitada täpne mõõdistuse läbiviimise kirjeldus</t>
        </r>
      </text>
    </comment>
    <comment ref="B15" authorId="2" shapeId="0" xr:uid="{81D0CCAD-4AD7-44EC-8AF3-D5538043E6C0}">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Kirjeldada, milliste töövõtetega on määruses ja TRAM juhendis nõutud andmete täpsus tagatud. Võimalusel esitada kirjeldust täiendavaid dokumente</t>
        </r>
      </text>
    </comment>
    <comment ref="B16" authorId="3" shapeId="0" xr:uid="{1F6BDE5D-825C-45DA-80B9-120909960D36}">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Kirjeldada, milliste töövõtetega on määruses ja TRAM juhendis nõutud andmete täpsus tagatud. Võimalusel esitada kirjeldust täiendavaid dokumente koos selgitustega.</t>
        </r>
      </text>
    </comment>
    <comment ref="B17" authorId="4" shapeId="0" xr:uid="{36797469-D5BA-43A3-9036-412FBC7C1C6B}">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Nimetada kasutatud mõõdistusseadmed ja nende täpsus</t>
        </r>
      </text>
    </comment>
    <comment ref="B18" authorId="5" shapeId="0" xr:uid="{BE689EC5-8615-4E46-84C5-02867D72FD08}">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Kirjeldada andmetöötluse tehnoloogiat</t>
        </r>
      </text>
    </comment>
    <comment ref="B19" authorId="6" shapeId="0" xr:uid="{7EA21F7B-2119-4690-A00F-A59A94E37515}">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Nimetada kasutatud tarkvara</t>
        </r>
      </text>
    </comment>
    <comment ref="B38" authorId="7" shapeId="0" xr:uid="{CD6857F9-4971-41C9-8731-E2558E2460B0}">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Uuringu koosseisus tuleb esitada vähemalt lisade nimekirjas toodud failid. Vajadusel lisada ka muid selgitavaid faile.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tc={72C38E58-AD0A-4F8A-93B4-7065F4046790}</author>
    <author>tc={EEFDF93C-00A7-4217-95C8-6D686A327AAA}</author>
    <author>tc={1937078B-4BAD-4601-8FCD-5E8C9E927B7B}</author>
    <author>tc={BA226CAE-F24F-4ED3-A37F-F8692157EC5B}</author>
    <author>tc={78FB0B63-62E5-4B85-84E0-8896948F3893}</author>
    <author>tc={6974AB12-8F94-4622-8E53-694260752123}</author>
  </authors>
  <commentList>
    <comment ref="B3" authorId="0" shapeId="0" xr:uid="{72C38E58-AD0A-4F8A-93B4-7065F4046790}">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Kui GNSS mõõdistust uuringu teostamisel ei kasutatud, siis lehekülge ei täideta</t>
        </r>
      </text>
    </comment>
    <comment ref="B9" authorId="1" shapeId="0" xr:uid="{EEFDF93C-00A7-4217-95C8-6D686A327AAA}">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Esitada täpne mõõdistuse läbiviimise kirjeldus</t>
        </r>
      </text>
    </comment>
    <comment ref="B10" authorId="2" shapeId="0" xr:uid="{1937078B-4BAD-4601-8FCD-5E8C9E927B7B}">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Kirjeldada, milliste töövõtetega on määruses ja TRAM juhendis nõutud andmete täpsus tagatud. Võimalusel esitada kirjeldust täiendavaid dokumente koos selgitustega.</t>
        </r>
      </text>
    </comment>
    <comment ref="B11" authorId="3" shapeId="0" xr:uid="{BA226CAE-F24F-4ED3-A37F-F8692157EC5B}">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Nimetada kasutatud mõõdistusseadmed ja nende täpsus</t>
        </r>
      </text>
    </comment>
    <comment ref="B12" authorId="4" shapeId="0" xr:uid="{78FB0B63-62E5-4B85-84E0-8896948F3893}">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Kirjeldada andmetöötluse tehnoloogiat</t>
        </r>
      </text>
    </comment>
    <comment ref="B13" authorId="5" shapeId="0" xr:uid="{6974AB12-8F94-4622-8E53-694260752123}">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Nimetada kasutatud tarkvara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tc={1363385C-20B1-44C1-B292-A4924EA44675}</author>
    <author>tc={3616D04B-176D-4484-9354-073E71A481FC}</author>
  </authors>
  <commentList>
    <comment ref="N4" authorId="0" shapeId="0" xr:uid="{1363385C-20B1-44C1-B292-A4924EA44675}">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Määrata projektlahendusega seotud kaevudel</t>
        </r>
      </text>
    </comment>
    <comment ref="Q5" authorId="1" shapeId="0" xr:uid="{3616D04B-176D-4484-9354-073E71A481FC}">
      <text>
        <r>
          <rPr>
            <sz val="11"/>
            <color theme="1"/>
            <rFont val="Calibri"/>
            <family val="2"/>
            <charset val="186"/>
            <scheme val="minor"/>
          </rPr>
          <t>[Lõimkommentaar]
Teie Exceli versioon võimaldab teil seda lõimkommentaari lugeda, ent kõik sellesse tehtud muudatused eemaldatakse, kui fail avatakse Exceli uuemas versioonis. Lisateavet leiate siit: https://go.microsoft.com/fwlink/?linkid=870924.
Kommentaar:
    Määrata projektlahendusega seotud kaevudel</t>
        </r>
      </text>
    </comment>
  </commentList>
</comments>
</file>

<file path=xl/sharedStrings.xml><?xml version="1.0" encoding="utf-8"?>
<sst xmlns="http://schemas.openxmlformats.org/spreadsheetml/2006/main" count="1810" uniqueCount="408">
  <si>
    <t xml:space="preserve">Objekti asukoht/ aadress: </t>
  </si>
  <si>
    <t xml:space="preserve">Riigitee nr, nimetus, km vahemik: </t>
  </si>
  <si>
    <t>Uuringu teostamisel kasutatud mõõdistusviisid:</t>
  </si>
  <si>
    <t xml:space="preserve">Uuringu tegemise aeg: </t>
  </si>
  <si>
    <t>Mõõdistatud maa-ala suurus (ha):</t>
  </si>
  <si>
    <t>Geodeetilise joonise mõõtkava/detailsus:</t>
  </si>
  <si>
    <t>Tellijale üleantavate materjalide väljastusviis:</t>
  </si>
  <si>
    <t>Digitaalne</t>
  </si>
  <si>
    <t>Üleantavate materjalide loetelu:</t>
  </si>
  <si>
    <t xml:space="preserve">Ettevõtte nimi: </t>
  </si>
  <si>
    <t xml:space="preserve">Registrikood: </t>
  </si>
  <si>
    <t xml:space="preserve">Kontaktandmed (tel, e-post): </t>
  </si>
  <si>
    <t xml:space="preserve">Majandustegevuse registri number: </t>
  </si>
  <si>
    <t xml:space="preserve">Uuringu eest vastutava pädeva isiku nimi: </t>
  </si>
  <si>
    <t>Kontaktandmed (tel, e-post):</t>
  </si>
  <si>
    <t xml:space="preserve">Kaasatud isikute nimed: </t>
  </si>
  <si>
    <t xml:space="preserve">Projekteerimisettevõtte nimi: </t>
  </si>
  <si>
    <t xml:space="preserve">Projekteerimisettevõtte kontaktisik: </t>
  </si>
  <si>
    <t>Transpordiamet</t>
  </si>
  <si>
    <t>Andmete päritolu register:</t>
  </si>
  <si>
    <t>Geodeetiliste punktide andmekogu</t>
  </si>
  <si>
    <t>Koordinaatsüsteem:</t>
  </si>
  <si>
    <t>L-EST97</t>
  </si>
  <si>
    <t>Kõrgussüsteem:</t>
  </si>
  <si>
    <t>EH2000</t>
  </si>
  <si>
    <r>
      <t xml:space="preserve">Riiklik </t>
    </r>
    <r>
      <rPr>
        <sz val="12"/>
        <color rgb="FF000000"/>
        <rFont val="Times New Roman"/>
        <family val="1"/>
        <charset val="186"/>
      </rPr>
      <t>geodeetiline võrk</t>
    </r>
  </si>
  <si>
    <t>Koordinaadid</t>
  </si>
  <si>
    <t>Kõrgus</t>
  </si>
  <si>
    <t>GPA ID</t>
  </si>
  <si>
    <t>Punkti nr</t>
  </si>
  <si>
    <t>Nimi</t>
  </si>
  <si>
    <t>Klass</t>
  </si>
  <si>
    <t>X</t>
  </si>
  <si>
    <t>Y</t>
  </si>
  <si>
    <t>H</t>
  </si>
  <si>
    <t>..</t>
  </si>
  <si>
    <t>Kohalik geodeetiline võrk</t>
  </si>
  <si>
    <t>Kõrgusvõrk</t>
  </si>
  <si>
    <t>Vajadusel lisada kirjeldavad selgitused lähtepunktide andmete kohta.</t>
  </si>
  <si>
    <t>Mõõdistamisvõrgu punktide andmed:</t>
  </si>
  <si>
    <t>Objektipõhine mõõdistusvõrk</t>
  </si>
  <si>
    <t>Nr</t>
  </si>
  <si>
    <t>Ajutiste reeperite andmed:</t>
  </si>
  <si>
    <t>4. Lähtepunktid</t>
  </si>
  <si>
    <t>1. Üldandmed</t>
  </si>
  <si>
    <t>2. Uuringu teostaja</t>
  </si>
  <si>
    <t>3. Tellija</t>
  </si>
  <si>
    <t>4.1. Mõõdistamisvõrgu punktid</t>
  </si>
  <si>
    <r>
      <t>4.2.</t>
    </r>
    <r>
      <rPr>
        <b/>
        <sz val="7"/>
        <color theme="1"/>
        <rFont val="Times New Roman"/>
        <family val="1"/>
        <charset val="186"/>
      </rPr>
      <t xml:space="preserve">   </t>
    </r>
    <r>
      <rPr>
        <b/>
        <sz val="12"/>
        <color theme="1"/>
        <rFont val="Times New Roman"/>
        <family val="1"/>
        <charset val="186"/>
      </rPr>
      <t>Ajutised reeperid</t>
    </r>
  </si>
  <si>
    <t>Esitada uuringus kasutatud varasemate geodeetiliste tööde loetelu ja lisada viited nende kasutamisele.</t>
  </si>
  <si>
    <t>Esitada selgitused maa-alal paiknevate tehnovõrkude kohta.</t>
  </si>
  <si>
    <t>Esitada tehnovõrkude omanike või valdajate loetelu koos neilt saadud kinnituste ja märkustega.</t>
  </si>
  <si>
    <t>Tehnovõrgu omanik või valdaja</t>
  </si>
  <si>
    <t>Mõõdistusalal paiknev tehnovõrk</t>
  </si>
  <si>
    <t>Tehnovõrgu omaniku või valdaja kinnitus ja märkused*</t>
  </si>
  <si>
    <t xml:space="preserve">Välitööde tegemise aeg: </t>
  </si>
  <si>
    <t xml:space="preserve">Mõõdistusmetoodika: </t>
  </si>
  <si>
    <t>Mõõdistustäpsus:</t>
  </si>
  <si>
    <t>Mõõdistusseadmed:</t>
  </si>
  <si>
    <t>Andmetöötlus:</t>
  </si>
  <si>
    <t>Tarkvara:</t>
  </si>
  <si>
    <r>
      <t>Geodeetilise alusplaani koostamisel on kasutatud järgnevaid tahhümeetriliselt mõõdetud objekte/ elemente (</t>
    </r>
    <r>
      <rPr>
        <i/>
        <sz val="12"/>
        <color theme="1"/>
        <rFont val="Times New Roman"/>
        <family val="1"/>
        <charset val="186"/>
      </rPr>
      <t>lisada asjakohased selgitused</t>
    </r>
    <r>
      <rPr>
        <sz val="12"/>
        <color theme="1"/>
        <rFont val="Times New Roman"/>
        <family val="1"/>
        <charset val="186"/>
      </rPr>
      <t xml:space="preserve">): </t>
    </r>
  </si>
  <si>
    <t xml:space="preserve">Välitööde kuupäev* ja ajavahemik: </t>
  </si>
  <si>
    <t xml:space="preserve">Ilmaolud mõõdistuse ajal: </t>
  </si>
  <si>
    <t>Õhutemp</t>
  </si>
  <si>
    <t>Tuule kiirus</t>
  </si>
  <si>
    <t>Pilvisus</t>
  </si>
  <si>
    <t>Sademed</t>
  </si>
  <si>
    <t>Muu asjakohane info</t>
  </si>
  <si>
    <r>
      <t xml:space="preserve">* </t>
    </r>
    <r>
      <rPr>
        <i/>
        <sz val="12"/>
        <color theme="1"/>
        <rFont val="Times New Roman"/>
        <family val="1"/>
        <charset val="186"/>
      </rPr>
      <t>Juhul kui mõõdistus on teostatud erinevatel kuupäevadel, tuleb tabelis nõutud info tuua välja iga kuupäeva kohta eraldi. Lisaks esitada ülevaatlik skeem, millel oleksid näidatud erinevatel kuupäevadel mõõdistatud maa-alade asukohad.</t>
    </r>
  </si>
  <si>
    <t>Kaamera seaded:</t>
  </si>
  <si>
    <t>Fotode formaat:</t>
  </si>
  <si>
    <t>Kaamera nurk maapinna suhtes:</t>
  </si>
  <si>
    <t>Piksli suurus maapinnal:</t>
  </si>
  <si>
    <t>Fotode ülekatte % horisontaalselt:</t>
  </si>
  <si>
    <t>Fotode ülekatte % vertikaalselt:</t>
  </si>
  <si>
    <t>Lendamise seaded:</t>
  </si>
  <si>
    <t>Manuaalne/automaatne:</t>
  </si>
  <si>
    <t>Lennukõrgus:</t>
  </si>
  <si>
    <t>Lennutrajektoor:</t>
  </si>
  <si>
    <t>Mõõdistuse aluseks olevate kontrollpunktide andmed:</t>
  </si>
  <si>
    <r>
      <t>Kontrollpunktid</t>
    </r>
    <r>
      <rPr>
        <sz val="12"/>
        <color rgb="FF000000"/>
        <rFont val="Times New Roman"/>
        <family val="1"/>
        <charset val="186"/>
      </rPr>
      <t>*</t>
    </r>
  </si>
  <si>
    <r>
      <t xml:space="preserve">* </t>
    </r>
    <r>
      <rPr>
        <i/>
        <sz val="12"/>
        <color theme="1"/>
        <rFont val="Times New Roman"/>
        <family val="1"/>
        <charset val="186"/>
      </rPr>
      <t>Kontrollpunktide asukoht ja kõrgus peab olema mõõdistatud tahhümeetriliselt</t>
    </r>
    <r>
      <rPr>
        <sz val="8"/>
        <color theme="1"/>
        <rFont val="Calibri"/>
        <family val="2"/>
        <charset val="186"/>
        <scheme val="minor"/>
      </rPr>
      <t> </t>
    </r>
  </si>
  <si>
    <r>
      <t>Geodeetilise alusplaani koostamisel on kasutatud järgnevaid fotogramm-meetriliselt mõõdetud objekte/ elemente (</t>
    </r>
    <r>
      <rPr>
        <i/>
        <sz val="12"/>
        <color theme="1"/>
        <rFont val="Times New Roman"/>
        <family val="1"/>
        <charset val="186"/>
      </rPr>
      <t>lisada asjakohased selgitused</t>
    </r>
    <r>
      <rPr>
        <sz val="12"/>
        <color theme="1"/>
        <rFont val="Times New Roman"/>
        <family val="1"/>
        <charset val="186"/>
      </rPr>
      <t xml:space="preserve">): </t>
    </r>
  </si>
  <si>
    <r>
      <t>11.2.</t>
    </r>
    <r>
      <rPr>
        <b/>
        <sz val="7"/>
        <color theme="1"/>
        <rFont val="Times New Roman"/>
        <family val="1"/>
        <charset val="186"/>
      </rPr>
      <t> </t>
    </r>
    <r>
      <rPr>
        <b/>
        <sz val="12"/>
        <color theme="1"/>
        <rFont val="Times New Roman"/>
        <family val="1"/>
        <charset val="186"/>
      </rPr>
      <t>Kasutatud metoodika, seadmed, tarkvara</t>
    </r>
  </si>
  <si>
    <t>Täpsus:</t>
  </si>
  <si>
    <t>Laserskaneerimise seaded:</t>
  </si>
  <si>
    <r>
      <t>Skaneerimise tihedus (</t>
    </r>
    <r>
      <rPr>
        <i/>
        <sz val="12"/>
        <color theme="1"/>
        <rFont val="Times New Roman"/>
        <family val="1"/>
        <charset val="186"/>
      </rPr>
      <t>punkti/sekundis</t>
    </r>
    <r>
      <rPr>
        <sz val="12"/>
        <color theme="1"/>
        <rFont val="Times New Roman"/>
        <family val="1"/>
        <charset val="186"/>
      </rPr>
      <t>):</t>
    </r>
  </si>
  <si>
    <r>
      <t>Resolutsioon ehk punktitihedus (</t>
    </r>
    <r>
      <rPr>
        <i/>
        <sz val="12"/>
        <color theme="1"/>
        <rFont val="Times New Roman"/>
        <family val="1"/>
        <charset val="186"/>
      </rPr>
      <t>mõõtepunktide vahe mm</t>
    </r>
    <r>
      <rPr>
        <sz val="12"/>
        <color theme="1"/>
        <rFont val="Times New Roman"/>
        <family val="1"/>
        <charset val="186"/>
      </rPr>
      <t>):</t>
    </r>
  </si>
  <si>
    <r>
      <t>Üksiku punkti mõõdistuse täpsus (</t>
    </r>
    <r>
      <rPr>
        <i/>
        <sz val="12"/>
        <color theme="1"/>
        <rFont val="Times New Roman"/>
        <family val="1"/>
        <charset val="186"/>
      </rPr>
      <t>mm</t>
    </r>
    <r>
      <rPr>
        <sz val="12"/>
        <color theme="1"/>
        <rFont val="Times New Roman"/>
        <family val="1"/>
        <charset val="186"/>
      </rPr>
      <t>):</t>
    </r>
  </si>
  <si>
    <t>Punktipilve formaat:</t>
  </si>
  <si>
    <r>
      <t xml:space="preserve">* </t>
    </r>
    <r>
      <rPr>
        <i/>
        <sz val="12"/>
        <color theme="1"/>
        <rFont val="Times New Roman"/>
        <family val="1"/>
        <charset val="186"/>
      </rPr>
      <t>Kontrollpunktide asukoht ja kõrgus peab olema mõõdistatud tahhümeetriliselt</t>
    </r>
  </si>
  <si>
    <t xml:space="preserve">Ehitusprojekti Tellija nimi: </t>
  </si>
  <si>
    <t xml:space="preserve">Ehitusprojekti Tellija kontaktisik: </t>
  </si>
  <si>
    <t>Erinevatel kuupäevadel mõõdistatud maa-alade asukohaskeem</t>
  </si>
  <si>
    <t>Kontrollpunktide asukohajoonis (dwg, pdf)</t>
  </si>
  <si>
    <t>Kontrollpunktide fotod</t>
  </si>
  <si>
    <t>Erinevatel kuupäevadel mõõdistatud maa-alade skeem</t>
  </si>
  <si>
    <t>4.3.   Lisad</t>
  </si>
  <si>
    <t>Mõõdistamisvõrgu skeem (dwg, pdf)</t>
  </si>
  <si>
    <t>Mõõdistamisvõrgu punktide fotod</t>
  </si>
  <si>
    <t>Ajutiste reeperite fotod</t>
  </si>
  <si>
    <t>Tehnovõrkude omanike ja valdajate esitatud dokumendid</t>
  </si>
  <si>
    <t>Märkused</t>
  </si>
  <si>
    <t>Uuringu kava</t>
  </si>
  <si>
    <t>Uuringu koostamise ajakava:</t>
  </si>
  <si>
    <t>Lisad</t>
  </si>
  <si>
    <t>Kuupäevad</t>
  </si>
  <si>
    <t>Teostatavad tööd</t>
  </si>
  <si>
    <t>Töö teostamise lühikirjeldus</t>
  </si>
  <si>
    <t>Mõõdistamisel kasutatavad mõõdistamisviisid</t>
  </si>
  <si>
    <t>Välitöödele kaasatud tehnovõrgu valdaja omaniku või valdaja esindaja</t>
  </si>
  <si>
    <t>* Aruandele peavad olema lisatud tehnovõrkude omanike või valdajate poolt esitatud dokumendid ka originaalkujul</t>
  </si>
  <si>
    <t>Lennukiirus (m/s):</t>
  </si>
  <si>
    <t>Topo-geodeetiline uuring on teostatud vastavalt:</t>
  </si>
  <si>
    <t>Majandus- ja taristuministri 14.04.2016 määrus nr 34 „Topo-geodeetilisele uuringule ja teostusmõõdistamisele esitatavad nõuded“</t>
  </si>
  <si>
    <t>Projekteerimise tehniline kirjeldus</t>
  </si>
  <si>
    <t>Selgitus mõõdistusala ulatuse täpsustamise kohta</t>
  </si>
  <si>
    <t>Kaevu nr</t>
  </si>
  <si>
    <t>Absoluutkõrgused</t>
  </si>
  <si>
    <t>Maapinnast</t>
  </si>
  <si>
    <t>Kaevu kaas</t>
  </si>
  <si>
    <t>Kaevu põhi</t>
  </si>
  <si>
    <t>Vee kõrgus kaevus</t>
  </si>
  <si>
    <t>Kaevu läbimõõt laiemas kohas</t>
  </si>
  <si>
    <t>Materjal</t>
  </si>
  <si>
    <t>Seinad</t>
  </si>
  <si>
    <t>Kaas</t>
  </si>
  <si>
    <t>Läbimõõt</t>
  </si>
  <si>
    <t>Suubumine</t>
  </si>
  <si>
    <t>Torud</t>
  </si>
  <si>
    <t>KKS nr</t>
  </si>
  <si>
    <t>Pool- või täiskaev</t>
  </si>
  <si>
    <t>Tõsterõngaste olemasolul arv</t>
  </si>
  <si>
    <t>Kaevu kaane kõrguse reguleerimise ulatus (min-max)</t>
  </si>
  <si>
    <t>Absoluut-kõrgus põhjast</t>
  </si>
  <si>
    <t>Märgitähis</t>
  </si>
  <si>
    <t>Nimetus</t>
  </si>
  <si>
    <t>Lisainfo</t>
  </si>
  <si>
    <t>Katastriüksuse tunnus</t>
  </si>
  <si>
    <t>Kooskõlastaja</t>
  </si>
  <si>
    <t>Kooskõlastuse kuupäev</t>
  </si>
  <si>
    <t>Kooskõlastuse sisu/ tingimused</t>
  </si>
  <si>
    <t>Kooskõlastuse nr</t>
  </si>
  <si>
    <t>Punkti kirjeldus</t>
  </si>
  <si>
    <t>Sidekaevud</t>
  </si>
  <si>
    <t>Töö teostamiseks vajalikud eriload</t>
  </si>
  <si>
    <t>Uuringu kava esitamisega kinnitab uuringu koostaja, et kasutab töö teostamisel litsenseeritud tarkvara</t>
  </si>
  <si>
    <t>Mõõdistusseadmed (sh nende täpsus ja seadmete täpsuse kontrollimiseks kasutatavate töövõtete kirjeldus)</t>
  </si>
  <si>
    <t>Fotogramm-meetria ja laserskaneerimise kasutamise korral kasutatavate kontrollpunktide rajamise põhimõtted</t>
  </si>
  <si>
    <r>
      <t>Geodeetilise alusplaani koostamisel on kasutatud järgnevaid laserskaneerimise teel mõõdetud objekte/ elemente (</t>
    </r>
    <r>
      <rPr>
        <i/>
        <sz val="12"/>
        <color theme="1"/>
        <rFont val="Times New Roman"/>
        <family val="1"/>
        <charset val="186"/>
      </rPr>
      <t>lisada asjakohased selgitused</t>
    </r>
    <r>
      <rPr>
        <sz val="12"/>
        <color theme="1"/>
        <rFont val="Times New Roman"/>
        <family val="1"/>
        <charset val="186"/>
      </rPr>
      <t xml:space="preserve">): </t>
    </r>
  </si>
  <si>
    <t>Töö nimi ja nr</t>
  </si>
  <si>
    <t>Töö koostaja</t>
  </si>
  <si>
    <t>Andmete allikas:</t>
  </si>
  <si>
    <t>Andmete kuupäev:</t>
  </si>
  <si>
    <t>Kontrollpunktid*</t>
  </si>
  <si>
    <t>Mõõdistuse käigus selgunud olulised asjaolud:</t>
  </si>
  <si>
    <t>Selgitused juhul, kui mõõdistuse käigus ilmnes vajadus muuta uuringu kavas kokku lepitud põhimõtteid:</t>
  </si>
  <si>
    <t>Enne mõõdistamist:</t>
  </si>
  <si>
    <t>Pärast mõõdistamist:</t>
  </si>
  <si>
    <t>Kui punktide koordineerimisel on kasutatud RTK-tehnoloogiat, tuua järgnevas tabelis välja kontrollmõõtmiste tulemused.
Lubatav viga vastavalt määrusele nr 34 on:
Mõõtkavade 1:500 ja 1:1000 puhul tiheasustusega alal 5 sentimeetrit ja muul alal 8 sentimeetrit
Mõõtkava 1:2000 puhul tiheasustusega alal 10 sentimeetrit ja muul alal 15 sentimeetrit</t>
  </si>
  <si>
    <t>Kas jäi lubatava vea piiresse? (jah/ei)</t>
  </si>
  <si>
    <t>Käigu pikkus</t>
  </si>
  <si>
    <t>Lubatav sulgemisviga</t>
  </si>
  <si>
    <t>Käigu nr</t>
  </si>
  <si>
    <t>Käigu sulgemisviga</t>
  </si>
  <si>
    <t>Kas ajutiste reeperite sidumine riikliku kõrgusvõrguga teostati nivelleerimise teel (jah/ei)</t>
  </si>
  <si>
    <t>Kirjeldada ajutiste reeperite sidumist riikliku kõrgusvõrguga, kui ei ole nivelleeritud</t>
  </si>
  <si>
    <t>Puurkaevu nr</t>
  </si>
  <si>
    <t>Sanitaarkaitseala ulatus</t>
  </si>
  <si>
    <t>Hooldusala ulatus</t>
  </si>
  <si>
    <t>Looduses leitud (jah/ei)</t>
  </si>
  <si>
    <t>Asukoht vastab kitsenduste kaardil toodule (jah/ei)</t>
  </si>
  <si>
    <t>Katastriüksuse lähiaadress</t>
  </si>
  <si>
    <t>Transpordiameti juhend "Täiendavad nõuded topo-geodeetilisele uuringule teede projekteerimisel"</t>
  </si>
  <si>
    <r>
      <t>1.</t>
    </r>
    <r>
      <rPr>
        <sz val="7"/>
        <color theme="1"/>
        <rFont val="Times New Roman"/>
        <family val="1"/>
        <charset val="186"/>
      </rPr>
      <t xml:space="preserve">     </t>
    </r>
  </si>
  <si>
    <r>
      <t>2.</t>
    </r>
    <r>
      <rPr>
        <sz val="7"/>
        <color theme="1"/>
        <rFont val="Times New Roman"/>
        <family val="1"/>
        <charset val="186"/>
      </rPr>
      <t xml:space="preserve">     </t>
    </r>
  </si>
  <si>
    <r>
      <t>3.</t>
    </r>
    <r>
      <rPr>
        <sz val="7"/>
        <color theme="1"/>
        <rFont val="Times New Roman"/>
        <family val="1"/>
        <charset val="186"/>
      </rPr>
      <t xml:space="preserve">     </t>
    </r>
  </si>
  <si>
    <t>Kasutatud lähtepunktid:</t>
  </si>
  <si>
    <t>RTK-tehnoloogia toimivust on kontrollitud järgneval riikliku või kohaliku geodeetilise võrgu punkti(de)l:</t>
  </si>
  <si>
    <t>Kui kõrgusvõrguga sidumine on teostatud nivelleerimise teel, tuua järgnevas tabelis välja nivelleerimise tulemused.
Nivelleerimiskäigu suurim lubatud pikkus geomeetrilisel nivelleerimisel on:
1) kahe lähtepunkti vahel 8 km;
2) lähte- ja sõlmpunkti vahel 6 km;
3) kahe sõlmpunkti vahel 4 km.
Trigonomeetrilise nivelleerimiskäigu:
1) kogupikkus ei või olla suurem kui 2 km;
2) ühe käigujoone pikkus ei või olla suurem kui 300 m;
3) käigujooni ei või olla rohkem kui 10.</t>
  </si>
  <si>
    <t>Vajadusel lisada kirjeldavad selgitused nivelleerimise tulemuste kohta</t>
  </si>
  <si>
    <t>Nivelleerimiskäigu skeem</t>
  </si>
  <si>
    <t>Nivelleerimise arvutused</t>
  </si>
  <si>
    <t>Kõrgusandmete selgitus</t>
  </si>
  <si>
    <t>Kas kasutati laserskaneerimist (jah/ei)?</t>
  </si>
  <si>
    <t>Kas kasutati fotogramm-meetrilist mõõdistust (jah/ei)?</t>
  </si>
  <si>
    <t>Kas kasutati tahhümeetrilist mõõdistust (jah/ei)?</t>
  </si>
  <si>
    <t>Katastriüksuste piirid</t>
  </si>
  <si>
    <t>Uuringu käigus tuvastatud vastuolud piiriandmetes või piiride tähistuses koos võimaliku lahendusega (nt vajadus katastrimõõdistamisega piire täpsustada)</t>
  </si>
  <si>
    <t>Kaevude andmed</t>
  </si>
  <si>
    <t>Puurkaevude andmed</t>
  </si>
  <si>
    <t>Liiklusmärgid</t>
  </si>
  <si>
    <t>Kooskõlastused</t>
  </si>
  <si>
    <t>Varasemate teostusmõõdistuste, topo-geodeetiliste uuringute ja Maa-ameti kõrgusandmete kasutamise korral kirjeldada kontrolli meetodid ja põhimõtted</t>
  </si>
  <si>
    <t>Kirjeldada ja selgitada mõõdistamisvõrgu punktide ja/või ajutiste reeperite rajamise põhimõtted ja erisused</t>
  </si>
  <si>
    <t xml:space="preserve">Kirjeldada põhimõtted, mil moel seotakse mõõdistamisvõrk riikliku geodeetilise süsteemiga </t>
  </si>
  <si>
    <t>Kirjeldus, mil moel on mõõdistamisvõrgu punktid seotud riikliku geodeetilise süsteemiga:</t>
  </si>
  <si>
    <t>Kas kasutati RTK-GNSS mõõdistust (jah/ei)</t>
  </si>
  <si>
    <r>
      <t>Geodeetilise alusplaani koostamisel on kasutatud järgnevaid RTK-GNSS mõõdistusega mõõdetud objekte/ elemente (</t>
    </r>
    <r>
      <rPr>
        <i/>
        <sz val="12"/>
        <color theme="1"/>
        <rFont val="Times New Roman"/>
        <family val="1"/>
        <charset val="186"/>
      </rPr>
      <t>lisada asjakohased selgitused</t>
    </r>
    <r>
      <rPr>
        <sz val="12"/>
        <color theme="1"/>
        <rFont val="Times New Roman"/>
        <family val="1"/>
        <charset val="186"/>
      </rPr>
      <t xml:space="preserve">): </t>
    </r>
  </si>
  <si>
    <t>Kinnistu registriosa nr</t>
  </si>
  <si>
    <t>Piiripunkti nr</t>
  </si>
  <si>
    <t>Kommentaar (välitööl selgunud olulised asjaolud)</t>
  </si>
  <si>
    <t>Mõõdistusala ulatus (.dwg või .dgn)</t>
  </si>
  <si>
    <t xml:space="preserve">Pädeva isiku kvalifikatsioon (kutse, valitav kompetents): </t>
  </si>
  <si>
    <t>5. Varasemate geodeetiliste tööde loetelu</t>
  </si>
  <si>
    <r>
      <t>6.</t>
    </r>
    <r>
      <rPr>
        <b/>
        <sz val="7"/>
        <color theme="1"/>
        <rFont val="Times New Roman"/>
        <family val="1"/>
        <charset val="186"/>
      </rPr>
      <t> </t>
    </r>
    <r>
      <rPr>
        <b/>
        <sz val="14"/>
        <color theme="1"/>
        <rFont val="Times New Roman"/>
        <family val="1"/>
        <charset val="186"/>
      </rPr>
      <t>Tehnovõrgud</t>
    </r>
  </si>
  <si>
    <r>
      <t xml:space="preserve">Määruse nr 34 </t>
    </r>
    <r>
      <rPr>
        <sz val="12"/>
        <rFont val="Calibri"/>
        <family val="2"/>
        <charset val="186"/>
      </rPr>
      <t>§</t>
    </r>
    <r>
      <rPr>
        <sz val="12"/>
        <rFont val="Times New Roman"/>
        <family val="1"/>
        <charset val="186"/>
      </rPr>
      <t xml:space="preserve"> 28 alusel tuleb varasema uuringu ja teostusjoonise andmete tõepärasust kindlustada pistelise kontrolliga. Kirjeldada, mil viisil ja kui tihedalt on kasutatud uuringute andmeid kontrollitud</t>
    </r>
  </si>
  <si>
    <t>6.1.   Lisad</t>
  </si>
  <si>
    <t>7. Muu selgitav märkus</t>
  </si>
  <si>
    <r>
      <t>8.</t>
    </r>
    <r>
      <rPr>
        <b/>
        <sz val="7"/>
        <color theme="1"/>
        <rFont val="Times New Roman"/>
        <family val="1"/>
        <charset val="186"/>
      </rPr>
      <t> </t>
    </r>
    <r>
      <rPr>
        <b/>
        <sz val="14"/>
        <color theme="1"/>
        <rFont val="Times New Roman"/>
        <family val="1"/>
        <charset val="186"/>
      </rPr>
      <t>Tahhümeetriline mõõdistus</t>
    </r>
  </si>
  <si>
    <r>
      <t>8.1.</t>
    </r>
    <r>
      <rPr>
        <b/>
        <sz val="7"/>
        <color theme="1"/>
        <rFont val="Times New Roman"/>
        <family val="1"/>
        <charset val="186"/>
      </rPr>
      <t> </t>
    </r>
    <r>
      <rPr>
        <b/>
        <sz val="12"/>
        <color theme="1"/>
        <rFont val="Times New Roman"/>
        <family val="1"/>
        <charset val="186"/>
      </rPr>
      <t>Mõõdistamise info</t>
    </r>
  </si>
  <si>
    <r>
      <t>8.2.</t>
    </r>
    <r>
      <rPr>
        <b/>
        <sz val="7"/>
        <color theme="1"/>
        <rFont val="Times New Roman"/>
        <family val="1"/>
        <charset val="186"/>
      </rPr>
      <t> </t>
    </r>
    <r>
      <rPr>
        <b/>
        <sz val="12"/>
        <color theme="1"/>
        <rFont val="Times New Roman"/>
        <family val="1"/>
        <charset val="186"/>
      </rPr>
      <t>Kasutatud metoodika, seadmed, tarkvara</t>
    </r>
  </si>
  <si>
    <t>8.3. Mõõdistatud elemendid</t>
  </si>
  <si>
    <r>
      <t>9.</t>
    </r>
    <r>
      <rPr>
        <b/>
        <sz val="7"/>
        <color theme="1"/>
        <rFont val="Times New Roman"/>
        <family val="1"/>
        <charset val="186"/>
      </rPr>
      <t> </t>
    </r>
    <r>
      <rPr>
        <b/>
        <sz val="14"/>
        <color theme="1"/>
        <rFont val="Times New Roman"/>
        <family val="1"/>
        <charset val="186"/>
      </rPr>
      <t>Fotogramm-meetriline mõõdistus</t>
    </r>
  </si>
  <si>
    <r>
      <t>9.1.</t>
    </r>
    <r>
      <rPr>
        <b/>
        <sz val="7"/>
        <color theme="1"/>
        <rFont val="Times New Roman"/>
        <family val="1"/>
        <charset val="186"/>
      </rPr>
      <t xml:space="preserve"> </t>
    </r>
    <r>
      <rPr>
        <b/>
        <sz val="12"/>
        <color theme="1"/>
        <rFont val="Times New Roman"/>
        <family val="1"/>
        <charset val="186"/>
      </rPr>
      <t>Mõõdistamise info</t>
    </r>
  </si>
  <si>
    <r>
      <t>9.2.</t>
    </r>
    <r>
      <rPr>
        <b/>
        <sz val="7"/>
        <color theme="1"/>
        <rFont val="Times New Roman"/>
        <family val="1"/>
        <charset val="186"/>
      </rPr>
      <t> </t>
    </r>
    <r>
      <rPr>
        <b/>
        <sz val="12"/>
        <color theme="1"/>
        <rFont val="Times New Roman"/>
        <family val="1"/>
        <charset val="186"/>
      </rPr>
      <t>Kasutatud metoodika, seadmed, tarkvara</t>
    </r>
  </si>
  <si>
    <r>
      <t>9.3.</t>
    </r>
    <r>
      <rPr>
        <b/>
        <sz val="7"/>
        <color theme="1"/>
        <rFont val="Times New Roman"/>
        <family val="1"/>
        <charset val="186"/>
      </rPr>
      <t xml:space="preserve"> </t>
    </r>
    <r>
      <rPr>
        <b/>
        <sz val="12"/>
        <color theme="1"/>
        <rFont val="Times New Roman"/>
        <family val="1"/>
        <charset val="186"/>
      </rPr>
      <t>Kontrollpunktide info</t>
    </r>
  </si>
  <si>
    <r>
      <t>9.4.</t>
    </r>
    <r>
      <rPr>
        <b/>
        <sz val="7"/>
        <color theme="1"/>
        <rFont val="Times New Roman"/>
        <family val="1"/>
        <charset val="186"/>
      </rPr>
      <t> </t>
    </r>
    <r>
      <rPr>
        <b/>
        <sz val="12"/>
        <color theme="1"/>
        <rFont val="Times New Roman"/>
        <family val="1"/>
        <charset val="186"/>
      </rPr>
      <t>Mõõdistatud elemendid</t>
    </r>
  </si>
  <si>
    <t>9.5. Lisad</t>
  </si>
  <si>
    <r>
      <t>10.</t>
    </r>
    <r>
      <rPr>
        <b/>
        <sz val="7"/>
        <color theme="1"/>
        <rFont val="Times New Roman"/>
        <family val="1"/>
        <charset val="186"/>
      </rPr>
      <t xml:space="preserve"> </t>
    </r>
    <r>
      <rPr>
        <b/>
        <sz val="14"/>
        <color theme="1"/>
        <rFont val="Times New Roman"/>
        <family val="1"/>
        <charset val="186"/>
      </rPr>
      <t>Mõõdistus laserskaneerimise teel</t>
    </r>
  </si>
  <si>
    <r>
      <t>10.1.</t>
    </r>
    <r>
      <rPr>
        <b/>
        <sz val="7"/>
        <color theme="1"/>
        <rFont val="Times New Roman"/>
        <family val="1"/>
        <charset val="186"/>
      </rPr>
      <t xml:space="preserve"> </t>
    </r>
    <r>
      <rPr>
        <b/>
        <sz val="12"/>
        <color theme="1"/>
        <rFont val="Times New Roman"/>
        <family val="1"/>
        <charset val="186"/>
      </rPr>
      <t>Mõõdistamise info</t>
    </r>
  </si>
  <si>
    <r>
      <t>10.2.</t>
    </r>
    <r>
      <rPr>
        <b/>
        <sz val="7"/>
        <color theme="1"/>
        <rFont val="Times New Roman"/>
        <family val="1"/>
        <charset val="186"/>
      </rPr>
      <t xml:space="preserve"> </t>
    </r>
    <r>
      <rPr>
        <b/>
        <sz val="12"/>
        <color theme="1"/>
        <rFont val="Times New Roman"/>
        <family val="1"/>
        <charset val="186"/>
      </rPr>
      <t>Kasutatud metoodika, seadmed, tarkvara</t>
    </r>
  </si>
  <si>
    <r>
      <t>10.3.</t>
    </r>
    <r>
      <rPr>
        <b/>
        <sz val="7"/>
        <color theme="1"/>
        <rFont val="Times New Roman"/>
        <family val="1"/>
        <charset val="186"/>
      </rPr>
      <t xml:space="preserve"> </t>
    </r>
    <r>
      <rPr>
        <b/>
        <sz val="12"/>
        <color theme="1"/>
        <rFont val="Times New Roman"/>
        <family val="1"/>
        <charset val="186"/>
      </rPr>
      <t>Kontrollpunktide info</t>
    </r>
  </si>
  <si>
    <r>
      <t>10.4.</t>
    </r>
    <r>
      <rPr>
        <b/>
        <sz val="7"/>
        <color theme="1"/>
        <rFont val="Times New Roman"/>
        <family val="1"/>
        <charset val="186"/>
      </rPr>
      <t xml:space="preserve">   </t>
    </r>
    <r>
      <rPr>
        <b/>
        <sz val="12"/>
        <color theme="1"/>
        <rFont val="Times New Roman"/>
        <family val="1"/>
        <charset val="186"/>
      </rPr>
      <t>Mõõdistatud elemendid</t>
    </r>
  </si>
  <si>
    <t>10.5. Lisad</t>
  </si>
  <si>
    <t>11. RTK-GNSS mõõdistus</t>
  </si>
  <si>
    <r>
      <t>11.1.</t>
    </r>
    <r>
      <rPr>
        <b/>
        <sz val="7"/>
        <color theme="1"/>
        <rFont val="Times New Roman"/>
        <family val="1"/>
        <charset val="186"/>
      </rPr>
      <t> </t>
    </r>
    <r>
      <rPr>
        <b/>
        <sz val="12"/>
        <color theme="1"/>
        <rFont val="Times New Roman"/>
        <family val="1"/>
        <charset val="186"/>
      </rPr>
      <t>Mõõdistamise info</t>
    </r>
  </si>
  <si>
    <t>11.3. Mõõdistatud elemendid</t>
  </si>
  <si>
    <t>Moodustamise viis</t>
  </si>
  <si>
    <t>X koordinaat</t>
  </si>
  <si>
    <t>Y koordinaat</t>
  </si>
  <si>
    <t>Välitööde käigus leitud piiripunktid</t>
  </si>
  <si>
    <t>Nivelleerimise viis (geomeetriline/ trigonomeetriline)</t>
  </si>
  <si>
    <t>Maa-ameti kitsenduste andmete seisu kuupäev:</t>
  </si>
  <si>
    <t>Piiripunkti liik</t>
  </si>
  <si>
    <t>01.03-31.03.2026</t>
  </si>
  <si>
    <t>Jooniste kooskõlastamine, mudelite koostamine, dokumentatsiooni kokku panemine</t>
  </si>
  <si>
    <t>12.01-31.01.2026</t>
  </si>
  <si>
    <t>Uuringute kava kooskõlastamine, mõõdistusvõrgu loomine objektile</t>
  </si>
  <si>
    <t>01.02-28.02.2026</t>
  </si>
  <si>
    <t>Välitööd, mõõdistamine, kaevude uurimine</t>
  </si>
  <si>
    <t>Tööde teostamiseks luuakse mõõdistusvõrk ning mõõdistused teostatakse tahhümeetrilisel meetodil.  Uuringute kavas kokku lepitud mõõdistusala kooskõlastatakse tehnovõrkude omanikega, kelleks on: Telia Eesti AS, Eesti Lairiba Arendamise Sihtasutus, Elektrilevi OÜ, Lahevesi AS/, kellele võib lisanduda veel tehnovõrkude valdajaid, kelle olemasolu avalikes andmebaasis puudub.</t>
  </si>
  <si>
    <t>Fotogrammeetriat ja laserskaneerimist ei kasutata.</t>
  </si>
  <si>
    <t>Mõõdistamisvõrgu puhul kasutatakse asfaltinaelasid ning XY koordinaat koordineeritakse GNSS süsteemiga, Z koordinaat nivelleeritakse riiklikust kõrguspunktist 98453 punkti 8774.</t>
  </si>
  <si>
    <t>Ajutise reeperina kasutatakse punkte nr 98453 ja 8774, punktid asuvad mõõdistusalast 600-700m kaugusel.</t>
  </si>
  <si>
    <t>Mõõdistusala on failis Lisa1.dwg, Lisa1.pdf</t>
  </si>
  <si>
    <t>Vajadus erilubadeks puudub</t>
  </si>
  <si>
    <t>Lähtume enda mõõdistuste täpsusest ning varasemate teostusmõõdistustuste, topo-geodeetiliste uuringute kasutamise korral kontrollime nende täpsust enda mõõdetud lähedalasuvate punktide põhjal või ühiste objektide põhjal. Kõrgusliku ja plaanilise erinevuse korral väldime varasemate materjalide kasutamist.Maaameti kõrgusandmeid ei kasuta selle töö raames.</t>
  </si>
  <si>
    <t>Lisa1.dwg, Lisa1.pdf</t>
  </si>
  <si>
    <t>Riigitee nr 52 Viljandi–Rõngu km 60,015 asuva Rõngu-Valguta ristmik</t>
  </si>
  <si>
    <t>Riigitee nr 52, km 60,015</t>
  </si>
  <si>
    <t>12.01-31.03.2026</t>
  </si>
  <si>
    <t>4,3 ha</t>
  </si>
  <si>
    <t>1:500</t>
  </si>
  <si>
    <t>Geodeesia24 OÜ</t>
  </si>
  <si>
    <t>56217960, karel@geodeesia24.ee</t>
  </si>
  <si>
    <t>EEG000265</t>
  </si>
  <si>
    <t>Karel Truu</t>
  </si>
  <si>
    <t>Geodeet, tase 6.</t>
  </si>
  <si>
    <t>Rando Aun, Reivo Suurna, Siret Kasela</t>
  </si>
  <si>
    <t>Roadplan OÜ</t>
  </si>
  <si>
    <t>Kren Kask</t>
  </si>
  <si>
    <t>Kren@roadplan.ee, +372 56 780 788</t>
  </si>
  <si>
    <t>Tahhümeetriline, GNSS</t>
  </si>
  <si>
    <t>Tahhümeetriline mõõdistamine, GNSS mõõdistamine</t>
  </si>
  <si>
    <r>
      <rPr>
        <b/>
        <i/>
        <sz val="12"/>
        <rFont val="Times New Roman"/>
        <family val="1"/>
      </rPr>
      <t>Digitaalne nivelliir Trimble Dini 0.3</t>
    </r>
    <r>
      <rPr>
        <i/>
        <sz val="12"/>
        <rFont val="Times New Roman"/>
        <family val="1"/>
      </rPr>
      <t>- kasutatakse ajutisele mõõdistusvõrgu punktidele kõrguse kandmiseks. Täpsuse tagamiseks koostame kinnise nivelleerimiskäigu, mis tugineb riikliku kõrgusvõrgu punktidele. Käigu sulgemisega saame vea ja täpsushinnangu.</t>
    </r>
    <r>
      <rPr>
        <b/>
        <i/>
        <sz val="12"/>
        <rFont val="Times New Roman"/>
        <family val="1"/>
      </rPr>
      <t>GNSS seade Trimble R12i</t>
    </r>
    <r>
      <rPr>
        <i/>
        <sz val="12"/>
        <rFont val="Times New Roman"/>
        <family val="1"/>
      </rPr>
      <t>- kasutatakse ajutistele  mõõdistu</t>
    </r>
    <r>
      <rPr>
        <i/>
        <sz val="12"/>
        <color theme="1"/>
        <rFont val="Times New Roman"/>
        <family val="1"/>
      </rPr>
      <t xml:space="preserve">s võrgu punktidele XY koordinaadi mõõdistamiseks. Ajutised mõõdistusvõrgu plaanilised punktid koordineeritakse kolmekordse initsialiseerimisega. Rajatud punktide omavahelist sobivust kontrollitakse vaba jaama loomisega ajutise mõõdistusvõrgu punktide vahele elektrontahhümeetriga. GNSS mõõdistust kasutatakse põllualadel maapinna kõrguse mõõdistamiseks . </t>
    </r>
    <r>
      <rPr>
        <b/>
        <i/>
        <sz val="12"/>
        <color theme="1"/>
        <rFont val="Times New Roman"/>
        <family val="1"/>
      </rPr>
      <t>Elektrontahhümeetrid Leica TS16, Trimble S5</t>
    </r>
    <r>
      <rPr>
        <i/>
        <sz val="12"/>
        <color theme="1"/>
        <rFont val="Times New Roman"/>
        <family val="1"/>
      </rPr>
      <t>- kõik kõvakatendid mõõdistatakse tahhümeetrilisel meetodil.</t>
    </r>
  </si>
  <si>
    <t>171T/2019, EST-SIDE-13 teostusjoonis</t>
  </si>
  <si>
    <t>CORLE OÜ</t>
  </si>
  <si>
    <t>Telia Eesti AS</t>
  </si>
  <si>
    <t>siderajatised</t>
  </si>
  <si>
    <t>MTÜ Eesti Andmesidevõrk</t>
  </si>
  <si>
    <t>EH-182-18, sidekanalisatsiooni teostusjoonis</t>
  </si>
  <si>
    <t>RAXOEST OÜ</t>
  </si>
  <si>
    <t>EH-182-18, tänavavalgustuse teostusjoonis</t>
  </si>
  <si>
    <t>TEO058_07-25, EST-MIIL-147 teostusjoonis</t>
  </si>
  <si>
    <t>LEONHARD WEISS OÜ</t>
  </si>
  <si>
    <t>Emajõe Veevärk AS</t>
  </si>
  <si>
    <t>ÜVK torustik</t>
  </si>
  <si>
    <t>Elektrilevi OÜ</t>
  </si>
  <si>
    <t>Elektriehitised</t>
  </si>
  <si>
    <t>Marge Kasenurm</t>
  </si>
  <si>
    <t>Mõõdistusalas puuduvad Elektrilevi maa-alused rajatised</t>
  </si>
  <si>
    <t>jah</t>
  </si>
  <si>
    <t>Nurgamõõdutäpsus 3 sekundit, joonemõõdistamise täpsus 1mm+2ppm</t>
  </si>
  <si>
    <t>Elektrontahhümeeter Trimble S5</t>
  </si>
  <si>
    <t>19.01.2026-27.01.2026</t>
  </si>
  <si>
    <t>Jah</t>
  </si>
  <si>
    <t>ei</t>
  </si>
  <si>
    <t>K1</t>
  </si>
  <si>
    <t>BET</t>
  </si>
  <si>
    <t>MET</t>
  </si>
  <si>
    <t>PL</t>
  </si>
  <si>
    <t>Trimble R12i</t>
  </si>
  <si>
    <t>RTK-GNSS</t>
  </si>
  <si>
    <t>Harilikult on RTK süsteemide nimitäpsus 1 cm ± 2 ppm horisontaalselt ja 2 cm ± 2 ppm vertikaalselt. Täpsus oleneb eelkõige satelliitide positsioonist, kella-ajast ning RTK baasjaama kaugusest mõõtalast.</t>
  </si>
  <si>
    <t xml:space="preserve">Joonisel teed ja kraavid mõõdetud tahhümeetriliselt. Samuti kõik mida tee pealt näha. </t>
  </si>
  <si>
    <t>Vaid vähesed punktid mõõdetud RTK-GNSS meetodil, kasutades instrumenti Trimble R12i. Kasutati Trimble VRS Now baasjaama lahendust.</t>
  </si>
  <si>
    <t>Jalgratta- ja jalgtee</t>
  </si>
  <si>
    <t>RÕNGU LINNUSE VAREMED 1  &gt;</t>
  </si>
  <si>
    <t>Kaugusviit</t>
  </si>
  <si>
    <t>70 km/h</t>
  </si>
  <si>
    <t>Suurim kiirus</t>
  </si>
  <si>
    <t>134a</t>
  </si>
  <si>
    <t>Lõikumine kõrvalteega</t>
  </si>
  <si>
    <t>Liiklusohtlik koht</t>
  </si>
  <si>
    <t>Anna teed</t>
  </si>
  <si>
    <t>Sõidurajad ja -suunad</t>
  </si>
  <si>
    <t>Suunaviidad</t>
  </si>
  <si>
    <t>SANGLA 22 &gt;</t>
  </si>
  <si>
    <t>Järvemuuseum 20 &gt;</t>
  </si>
  <si>
    <t>VILJANDI 63 &gt;</t>
  </si>
  <si>
    <t>&lt; RÕNGU 1</t>
  </si>
  <si>
    <t>&lt; SANGLA 22</t>
  </si>
  <si>
    <t>&lt; Järvemuuseum 20</t>
  </si>
  <si>
    <t>Lõikuv jalgrattatee</t>
  </si>
  <si>
    <t>Sissesõidu keeld</t>
  </si>
  <si>
    <t>Bussi- või trollipeatus</t>
  </si>
  <si>
    <t>541a</t>
  </si>
  <si>
    <t>RÕNGU KALMISTU</t>
  </si>
  <si>
    <t>575a</t>
  </si>
  <si>
    <t>Parkla</t>
  </si>
  <si>
    <t>Kaugus objektini</t>
  </si>
  <si>
    <t>30m &gt;</t>
  </si>
  <si>
    <t>Kahepoolne</t>
  </si>
  <si>
    <t>&lt; 30m</t>
  </si>
  <si>
    <t>135a</t>
  </si>
  <si>
    <t>90 km/h</t>
  </si>
  <si>
    <t>Geomeetriline</t>
  </si>
  <si>
    <t>Rõngu</t>
  </si>
  <si>
    <t>Riiklik kõrgusvõrk</t>
  </si>
  <si>
    <t>z5</t>
  </si>
  <si>
    <t>nael</t>
  </si>
  <si>
    <t>z6</t>
  </si>
  <si>
    <t>z7</t>
  </si>
  <si>
    <t>z9</t>
  </si>
  <si>
    <t>z10</t>
  </si>
  <si>
    <t>80054 (Rõngu)</t>
  </si>
  <si>
    <t>Geomeetriline nivelleerimine. Kinnine käik Riiklikust kõrgusvõrgu punktist nr 80054 (Rõngu)</t>
  </si>
  <si>
    <t>rongu</t>
  </si>
  <si>
    <t>rongu-test</t>
  </si>
  <si>
    <t>1250.17m</t>
  </si>
  <si>
    <t>1mm</t>
  </si>
  <si>
    <t>Reeperi seisukord ja ligipääsetavus töö hetkel oli väga hea.</t>
  </si>
  <si>
    <t>Joonisel teed ja kraavid mõõdetud tahhümeetriliselt. Vähesed kõrgused mõõdistatud GNSS meetodil kasutades instrumenti Trimble R12i (põld, metsa servad, võsa servad). Seda vaid juhul kui tahhümeetriga ligipääs puudus.</t>
  </si>
  <si>
    <r>
      <rPr>
        <sz val="12"/>
        <rFont val="Times New Roman"/>
        <family val="1"/>
      </rPr>
      <t>Geomeetriline</t>
    </r>
    <r>
      <rPr>
        <sz val="12"/>
        <color theme="1"/>
        <rFont val="Times New Roman"/>
        <family val="1"/>
      </rPr>
      <t xml:space="preserve"> nivelleerimine mõõdistusvõrgu loomiseks. Geoaluse mõõdistusel kasutati tahhümeetrililist mõõdistust kombineerituna GNSS mõõdistusega.</t>
    </r>
  </si>
  <si>
    <t>Lisad/11632-26 Riigitee 52 Viljandi-Rõngu km 60,015 - NIVELLSKEEM.dwg</t>
  </si>
  <si>
    <t>55.9mm</t>
  </si>
  <si>
    <t>Alast välja</t>
  </si>
  <si>
    <t>K2</t>
  </si>
  <si>
    <t>Kraavi</t>
  </si>
  <si>
    <t>Autodesk Civil 3D 2025, ZW Cad 2025</t>
  </si>
  <si>
    <t>Kaino Ütt-Ütti</t>
  </si>
  <si>
    <t>Kooskõlastus ei ole tegutsemisluba sideehitiste kaitsevööndis tegutsemiseks</t>
  </si>
  <si>
    <t>Üle vaadatud</t>
  </si>
  <si>
    <t>Maris Tiivoja</t>
  </si>
  <si>
    <t>30.01.2026</t>
  </si>
  <si>
    <t>Tegutsemisluba taotleda 5 tööpäeva enne planeeritud tegevuste algust</t>
  </si>
  <si>
    <t>26-02303</t>
  </si>
  <si>
    <t>Kontrollitud</t>
  </si>
  <si>
    <t>Tarmo Kimmel</t>
  </si>
  <si>
    <t>Piiri tüüp</t>
  </si>
  <si>
    <t>-</t>
  </si>
  <si>
    <t>METALLTORU</t>
  </si>
  <si>
    <t>69402:004:0294</t>
  </si>
  <si>
    <t>Alavariku</t>
  </si>
  <si>
    <t>VALIS</t>
  </si>
  <si>
    <t>PIIRIMÄRK (VORM TEADMATA)</t>
  </si>
  <si>
    <t>TEEMAA SERVA PUNKT</t>
  </si>
  <si>
    <t>VEEKOGU TELJE PUNKT</t>
  </si>
  <si>
    <t>69402:002:0328</t>
  </si>
  <si>
    <t>Viljandi mnt 10</t>
  </si>
  <si>
    <t>69402:002:0308</t>
  </si>
  <si>
    <t>Rõngu biopuhasti</t>
  </si>
  <si>
    <t>MOODISTATUD_L_EST</t>
  </si>
  <si>
    <t>KATASTRIPIDAJA_LISATUD</t>
  </si>
  <si>
    <t>KONVERTEERITUD_KAARDILT</t>
  </si>
  <si>
    <t>KONVERTEERITUD,_TRANSFORMEERITUD</t>
  </si>
  <si>
    <t>MOODISTATUD_TRANSFORMEERITUD</t>
  </si>
  <si>
    <t>KONVERTEERITUD_AEROFOTOGEODEETILINE</t>
  </si>
  <si>
    <t>69402:002:0031</t>
  </si>
  <si>
    <t>52 Viljandi-Rõngu tee</t>
  </si>
  <si>
    <t>KPM TÄHISTAMATA PIIRIPUNKT</t>
  </si>
  <si>
    <t>NAEL</t>
  </si>
  <si>
    <t>PAIGALDAMATA</t>
  </si>
  <si>
    <t>BETOONPOST</t>
  </si>
  <si>
    <t>KAARDI_JA_PLAANI_ALUSEL</t>
  </si>
  <si>
    <t>69402:001:0240</t>
  </si>
  <si>
    <t>Kevili</t>
  </si>
  <si>
    <t>VAI</t>
  </si>
  <si>
    <t>69402:001:0235</t>
  </si>
  <si>
    <t>69402:001:0217</t>
  </si>
  <si>
    <t>Salusilla</t>
  </si>
  <si>
    <t>69402:001:0040</t>
  </si>
  <si>
    <t>Rõngu surnuaed</t>
  </si>
  <si>
    <t>KIVI</t>
  </si>
  <si>
    <t>PUITPOST</t>
  </si>
  <si>
    <t>69402:001:0014</t>
  </si>
  <si>
    <t>47 Sangla-Rõngu tee</t>
  </si>
  <si>
    <t>69402:001:0013</t>
  </si>
  <si>
    <t>AEROFOTOGEODEETILINE</t>
  </si>
  <si>
    <t>MOODISTATUD_SUVALINE</t>
  </si>
  <si>
    <t>69402:001:0004</t>
  </si>
  <si>
    <t>Mihklimetsa</t>
  </si>
  <si>
    <t>17101:001:0636</t>
  </si>
  <si>
    <t>Salusilla-Piiroja tee L1</t>
  </si>
  <si>
    <t>minu.kataster.ee</t>
  </si>
  <si>
    <t>11.03.2026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</si>
</sst>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186"/>
      <scheme val="minor"/>
    </font>
    <font>
      <sz val="11"/>
      <color theme="1"/>
      <name val="Calibri"/>
      <family val="2"/>
      <scheme val="minor"/>
    </font>
    <font>
      <b/>
      <sz val="14"/>
      <color theme="1"/>
      <name val="Times New Roman"/>
      <family val="1"/>
      <charset val="186"/>
    </font>
    <font>
      <b/>
      <sz val="7"/>
      <color theme="1"/>
      <name val="Times New Roman"/>
      <family val="1"/>
      <charset val="186"/>
    </font>
    <font>
      <sz val="12"/>
      <color theme="1"/>
      <name val="Times New Roman"/>
      <family val="1"/>
      <charset val="186"/>
    </font>
    <font>
      <i/>
      <sz val="12"/>
      <color theme="1"/>
      <name val="Times New Roman"/>
      <family val="1"/>
      <charset val="186"/>
    </font>
    <font>
      <sz val="7"/>
      <color theme="1"/>
      <name val="Times New Roman"/>
      <family val="1"/>
      <charset val="186"/>
    </font>
    <font>
      <sz val="12"/>
      <color rgb="FF000000"/>
      <name val="Times New Roman"/>
      <family val="1"/>
      <charset val="186"/>
    </font>
    <font>
      <b/>
      <sz val="12"/>
      <color theme="1"/>
      <name val="Times New Roman"/>
      <family val="1"/>
      <charset val="186"/>
    </font>
    <font>
      <sz val="12"/>
      <color rgb="FFFF0000"/>
      <name val="Times New Roman"/>
      <family val="1"/>
      <charset val="186"/>
    </font>
    <font>
      <sz val="8"/>
      <color theme="1"/>
      <name val="Calibri"/>
      <family val="2"/>
      <charset val="186"/>
      <scheme val="minor"/>
    </font>
    <font>
      <sz val="11"/>
      <color theme="1"/>
      <name val="Times New Roman"/>
      <family val="1"/>
      <charset val="186"/>
    </font>
    <font>
      <sz val="12"/>
      <color theme="1"/>
      <name val="Calibri"/>
      <family val="2"/>
      <charset val="186"/>
      <scheme val="minor"/>
    </font>
    <font>
      <sz val="12"/>
      <name val="Times New Roman"/>
      <family val="1"/>
      <charset val="186"/>
    </font>
    <font>
      <b/>
      <sz val="12"/>
      <name val="Times New Roman"/>
      <family val="1"/>
      <charset val="186"/>
    </font>
    <font>
      <sz val="12"/>
      <name val="Calibri"/>
      <family val="2"/>
      <charset val="186"/>
      <scheme val="minor"/>
    </font>
    <font>
      <sz val="11"/>
      <name val="Calibri"/>
      <family val="2"/>
      <charset val="186"/>
      <scheme val="minor"/>
    </font>
    <font>
      <sz val="12"/>
      <name val="Calibri"/>
      <family val="2"/>
      <charset val="186"/>
    </font>
    <font>
      <i/>
      <sz val="12"/>
      <color theme="1"/>
      <name val="Times New Roman"/>
      <family val="1"/>
    </font>
    <font>
      <b/>
      <i/>
      <sz val="12"/>
      <name val="Times New Roman"/>
      <family val="1"/>
    </font>
    <font>
      <i/>
      <sz val="12"/>
      <name val="Times New Roman"/>
      <family val="1"/>
    </font>
    <font>
      <b/>
      <i/>
      <sz val="12"/>
      <color theme="1"/>
      <name val="Times New Roman"/>
      <family val="1"/>
    </font>
    <font>
      <u/>
      <sz val="11"/>
      <color theme="10"/>
      <name val="Calibri"/>
      <family val="2"/>
      <charset val="186"/>
      <scheme val="minor"/>
    </font>
    <font>
      <sz val="12"/>
      <color theme="1"/>
      <name val="Times New Roman"/>
      <family val="1"/>
    </font>
    <font>
      <sz val="12"/>
      <color rgb="FF202020"/>
      <name val="Times New Roman"/>
      <family val="1"/>
    </font>
    <font>
      <sz val="12"/>
      <name val="Times New Roman"/>
      <family val="1"/>
    </font>
    <font>
      <sz val="12"/>
      <color rgb="FF202122"/>
      <name val="Times New Roman"/>
      <family val="1"/>
    </font>
    <font>
      <sz val="11"/>
      <name val="Times New Roman"/>
      <family val="1"/>
    </font>
    <font>
      <sz val="11"/>
      <color theme="1"/>
      <name val="Times New Roman"/>
      <family val="1"/>
    </font>
    <font>
      <sz val="12"/>
      <color rgb="FF212529"/>
      <name val="Times New Roman"/>
      <family val="1"/>
    </font>
    <font>
      <sz val="11"/>
      <color indexed="8"/>
      <name val="Calibri"/>
      <family val="2"/>
      <scheme val="minor"/>
    </font>
    <font>
      <sz val="12"/>
      <color indexed="8"/>
      <name val="Times New Roman"/>
      <family val="1"/>
    </font>
    <font>
      <sz val="11"/>
      <color indexed="8"/>
      <name val="Times New Roman"/>
      <family val="1"/>
    </font>
  </fonts>
  <fills count="6">
    <fill>
      <patternFill patternType="none"/>
    </fill>
    <fill>
      <patternFill patternType="gray125"/>
    </fill>
    <fill>
      <patternFill patternType="solid">
        <fgColor theme="2"/>
        <bgColor indexed="64"/>
      </patternFill>
    </fill>
    <fill>
      <patternFill patternType="solid">
        <fgColor rgb="FFE7E6E6"/>
        <bgColor indexed="64"/>
      </patternFill>
    </fill>
    <fill>
      <patternFill patternType="solid">
        <fgColor theme="7" tint="0.79998168889431442"/>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22" fillId="0" borderId="0" applyNumberFormat="0" applyFill="0" applyBorder="0" applyAlignment="0" applyProtection="0"/>
    <xf numFmtId="0" fontId="30" fillId="0" borderId="0"/>
  </cellStyleXfs>
  <cellXfs count="172">
    <xf numFmtId="0" fontId="0" fillId="0" borderId="0" xfId="0"/>
    <xf numFmtId="0" fontId="4" fillId="0" borderId="0" xfId="0" applyFont="1" applyAlignment="1">
      <alignment vertical="center" wrapText="1"/>
    </xf>
    <xf numFmtId="0" fontId="4" fillId="0" borderId="0" xfId="0" applyFont="1" applyAlignment="1">
      <alignment vertical="center"/>
    </xf>
    <xf numFmtId="0" fontId="2" fillId="2" borderId="0" xfId="0" applyFont="1" applyFill="1" applyAlignment="1">
      <alignment horizontal="left" vertical="center" indent="4"/>
    </xf>
    <xf numFmtId="0" fontId="0" fillId="2" borderId="0" xfId="0" applyFill="1"/>
    <xf numFmtId="0" fontId="4" fillId="0" borderId="0" xfId="0" applyFont="1" applyAlignment="1">
      <alignment horizontal="left" vertical="top" wrapText="1"/>
    </xf>
    <xf numFmtId="0" fontId="0" fillId="2" borderId="0" xfId="0" applyFill="1" applyAlignment="1">
      <alignment horizontal="left" vertical="top"/>
    </xf>
    <xf numFmtId="0" fontId="0" fillId="0" borderId="0" xfId="0" applyAlignment="1">
      <alignment horizontal="left" vertical="top"/>
    </xf>
    <xf numFmtId="0" fontId="5" fillId="0" borderId="0" xfId="0" applyFont="1" applyAlignment="1">
      <alignment vertical="center"/>
    </xf>
    <xf numFmtId="0" fontId="4" fillId="0" borderId="0" xfId="0" applyFont="1" applyAlignment="1">
      <alignment horizontal="justify" vertical="center"/>
    </xf>
    <xf numFmtId="0" fontId="9" fillId="0" borderId="0" xfId="0" applyFont="1" applyAlignment="1">
      <alignment vertical="center"/>
    </xf>
    <xf numFmtId="0" fontId="8" fillId="0" borderId="0" xfId="0" applyFont="1" applyAlignment="1">
      <alignment vertical="center"/>
    </xf>
    <xf numFmtId="0" fontId="4" fillId="0" borderId="1" xfId="0" applyFont="1" applyBorder="1" applyAlignment="1">
      <alignment vertical="center" wrapText="1"/>
    </xf>
    <xf numFmtId="0" fontId="4" fillId="0" borderId="1" xfId="0" applyFont="1" applyBorder="1" applyAlignment="1">
      <alignment horizontal="left" vertical="top" wrapText="1"/>
    </xf>
    <xf numFmtId="0" fontId="8" fillId="2" borderId="0" xfId="0" applyFont="1" applyFill="1" applyAlignment="1">
      <alignment horizontal="left" vertical="center" indent="5"/>
    </xf>
    <xf numFmtId="0" fontId="5" fillId="0" borderId="1" xfId="0" applyFont="1" applyBorder="1" applyAlignment="1">
      <alignment vertical="center" wrapText="1"/>
    </xf>
    <xf numFmtId="0" fontId="9" fillId="0" borderId="1" xfId="0" applyFont="1" applyBorder="1" applyAlignment="1">
      <alignment vertical="center" wrapText="1"/>
    </xf>
    <xf numFmtId="0" fontId="4" fillId="0" borderId="0" xfId="0" applyFont="1"/>
    <xf numFmtId="0" fontId="5" fillId="0" borderId="0" xfId="0" applyFont="1"/>
    <xf numFmtId="0" fontId="4" fillId="0" borderId="1" xfId="0" applyFont="1" applyBorder="1"/>
    <xf numFmtId="0" fontId="0" fillId="0" borderId="0" xfId="0" applyAlignment="1">
      <alignment wrapText="1"/>
    </xf>
    <xf numFmtId="0" fontId="2" fillId="2" borderId="0" xfId="0" applyFont="1" applyFill="1" applyAlignment="1">
      <alignment horizontal="left" vertical="center" wrapText="1"/>
    </xf>
    <xf numFmtId="0" fontId="4" fillId="0" borderId="0" xfId="0" applyFont="1" applyAlignment="1">
      <alignment horizontal="left" vertical="center" wrapText="1"/>
    </xf>
    <xf numFmtId="0" fontId="11" fillId="0" borderId="0" xfId="0" applyFont="1"/>
    <xf numFmtId="0" fontId="4" fillId="0" borderId="1" xfId="0" applyFont="1" applyBorder="1" applyAlignment="1">
      <alignment horizontal="left" vertical="center" wrapText="1"/>
    </xf>
    <xf numFmtId="0" fontId="5" fillId="0" borderId="1" xfId="0" applyFont="1" applyBorder="1" applyAlignment="1">
      <alignment wrapText="1"/>
    </xf>
    <xf numFmtId="0" fontId="5" fillId="2" borderId="0" xfId="0" applyFont="1" applyFill="1"/>
    <xf numFmtId="0" fontId="11" fillId="2" borderId="0" xfId="0" applyFont="1" applyFill="1"/>
    <xf numFmtId="0" fontId="4" fillId="0" borderId="0" xfId="0" applyFont="1" applyAlignment="1">
      <alignment wrapText="1"/>
    </xf>
    <xf numFmtId="0" fontId="8" fillId="0" borderId="0" xfId="0" applyFont="1" applyAlignment="1">
      <alignment horizontal="left" vertical="center" wrapText="1"/>
    </xf>
    <xf numFmtId="0" fontId="4" fillId="0" borderId="1" xfId="0" applyFont="1" applyBorder="1" applyAlignment="1">
      <alignment wrapText="1"/>
    </xf>
    <xf numFmtId="0" fontId="12" fillId="0" borderId="0" xfId="0" applyFont="1" applyAlignment="1">
      <alignment horizontal="left" wrapText="1"/>
    </xf>
    <xf numFmtId="0" fontId="0" fillId="0" borderId="1" xfId="0" applyBorder="1"/>
    <xf numFmtId="0" fontId="5" fillId="0" borderId="0" xfId="0" applyFont="1" applyAlignment="1">
      <alignment vertical="center" wrapText="1"/>
    </xf>
    <xf numFmtId="0" fontId="13" fillId="0" borderId="1" xfId="0" applyFont="1" applyBorder="1" applyAlignment="1">
      <alignment vertical="center" wrapText="1"/>
    </xf>
    <xf numFmtId="0" fontId="4" fillId="0" borderId="0" xfId="0" applyFont="1" applyAlignment="1">
      <alignment horizontal="left" vertical="top"/>
    </xf>
    <xf numFmtId="0" fontId="8" fillId="0" borderId="0" xfId="0" applyFont="1" applyAlignment="1">
      <alignment wrapText="1"/>
    </xf>
    <xf numFmtId="0" fontId="0" fillId="0" borderId="4" xfId="0" applyBorder="1"/>
    <xf numFmtId="0" fontId="8" fillId="0" borderId="5" xfId="0" applyFont="1" applyBorder="1" applyAlignment="1">
      <alignment wrapText="1"/>
    </xf>
    <xf numFmtId="0" fontId="8" fillId="0" borderId="7" xfId="0" applyFont="1" applyBorder="1" applyAlignment="1">
      <alignment wrapText="1"/>
    </xf>
    <xf numFmtId="0" fontId="8" fillId="0" borderId="5" xfId="0" applyFont="1" applyBorder="1"/>
    <xf numFmtId="0" fontId="8" fillId="0" borderId="6" xfId="0" applyFont="1" applyBorder="1"/>
    <xf numFmtId="0" fontId="8" fillId="0" borderId="7" xfId="0" applyFont="1" applyBorder="1"/>
    <xf numFmtId="0" fontId="4" fillId="0" borderId="4" xfId="0" applyFont="1" applyBorder="1" applyAlignment="1">
      <alignment wrapText="1"/>
    </xf>
    <xf numFmtId="0" fontId="8" fillId="0" borderId="8" xfId="0" applyFont="1" applyBorder="1" applyAlignment="1">
      <alignment wrapText="1"/>
    </xf>
    <xf numFmtId="0" fontId="8" fillId="0" borderId="9" xfId="0" applyFont="1" applyBorder="1" applyAlignment="1">
      <alignment wrapText="1"/>
    </xf>
    <xf numFmtId="0" fontId="4" fillId="0" borderId="4" xfId="0" applyFont="1" applyBorder="1"/>
    <xf numFmtId="0" fontId="11" fillId="0" borderId="1" xfId="0" applyFont="1" applyBorder="1"/>
    <xf numFmtId="0" fontId="13" fillId="0" borderId="1" xfId="0" applyFont="1" applyBorder="1" applyAlignment="1">
      <alignment horizontal="left" vertical="center" wrapText="1"/>
    </xf>
    <xf numFmtId="0" fontId="7" fillId="0" borderId="1" xfId="0" applyFont="1" applyBorder="1" applyAlignment="1">
      <alignment horizontal="left" vertical="center" wrapText="1"/>
    </xf>
    <xf numFmtId="0" fontId="4" fillId="0" borderId="1" xfId="0" applyFont="1" applyBorder="1" applyAlignment="1">
      <alignment vertical="center"/>
    </xf>
    <xf numFmtId="0" fontId="5" fillId="0" borderId="1"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top"/>
    </xf>
    <xf numFmtId="0" fontId="9" fillId="0" borderId="0" xfId="0" applyFont="1"/>
    <xf numFmtId="0" fontId="14" fillId="0" borderId="0" xfId="0" applyFont="1"/>
    <xf numFmtId="0" fontId="4" fillId="0" borderId="0" xfId="0" applyFont="1" applyAlignment="1">
      <alignment vertical="top" wrapText="1"/>
    </xf>
    <xf numFmtId="0" fontId="4" fillId="0" borderId="1" xfId="0" applyFont="1" applyBorder="1" applyAlignment="1">
      <alignment vertical="top" wrapText="1"/>
    </xf>
    <xf numFmtId="0" fontId="5" fillId="0" borderId="0" xfId="0" applyFont="1" applyAlignment="1">
      <alignment horizontal="center" vertical="top" wrapText="1"/>
    </xf>
    <xf numFmtId="0" fontId="8" fillId="0" borderId="0" xfId="0" applyFont="1" applyAlignment="1">
      <alignment horizontal="left" vertical="center" indent="4"/>
    </xf>
    <xf numFmtId="0" fontId="12" fillId="0" borderId="0" xfId="0" applyFont="1"/>
    <xf numFmtId="0" fontId="4" fillId="2" borderId="0" xfId="0" applyFont="1" applyFill="1"/>
    <xf numFmtId="0" fontId="13" fillId="0" borderId="1" xfId="0" applyFont="1" applyBorder="1" applyAlignment="1">
      <alignment horizontal="left" vertical="top" wrapText="1"/>
    </xf>
    <xf numFmtId="0" fontId="14" fillId="0" borderId="5" xfId="0" applyFont="1" applyBorder="1" applyAlignment="1">
      <alignment wrapText="1"/>
    </xf>
    <xf numFmtId="0" fontId="14" fillId="0" borderId="6" xfId="0" applyFont="1" applyBorder="1" applyAlignment="1">
      <alignment wrapText="1"/>
    </xf>
    <xf numFmtId="0" fontId="14" fillId="0" borderId="7" xfId="0" applyFont="1" applyBorder="1" applyAlignment="1">
      <alignment wrapText="1"/>
    </xf>
    <xf numFmtId="0" fontId="15" fillId="0" borderId="0" xfId="0" applyFont="1" applyAlignment="1">
      <alignment horizontal="left" wrapText="1"/>
    </xf>
    <xf numFmtId="0" fontId="14" fillId="2" borderId="0" xfId="0" applyFont="1" applyFill="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wrapText="1"/>
    </xf>
    <xf numFmtId="0" fontId="13" fillId="0" borderId="0" xfId="0" applyFont="1" applyAlignment="1">
      <alignment vertical="center" wrapText="1"/>
    </xf>
    <xf numFmtId="0" fontId="13" fillId="0" borderId="4" xfId="0" applyFont="1" applyBorder="1" applyAlignment="1">
      <alignment horizontal="left" vertical="center" wrapText="1"/>
    </xf>
    <xf numFmtId="0" fontId="16" fillId="0" borderId="4" xfId="0" applyFont="1" applyBorder="1"/>
    <xf numFmtId="0" fontId="13" fillId="0" borderId="4" xfId="0" applyFont="1" applyBorder="1" applyAlignment="1">
      <alignment horizontal="center" wrapText="1"/>
    </xf>
    <xf numFmtId="0" fontId="13" fillId="0" borderId="0" xfId="0" applyFont="1" applyAlignment="1">
      <alignment horizontal="left"/>
    </xf>
    <xf numFmtId="0" fontId="13" fillId="0" borderId="1" xfId="0" applyFont="1" applyBorder="1" applyAlignment="1">
      <alignment horizontal="center"/>
    </xf>
    <xf numFmtId="0" fontId="13" fillId="0" borderId="1" xfId="0" applyFont="1" applyBorder="1" applyAlignment="1">
      <alignment horizontal="center" wrapText="1"/>
    </xf>
    <xf numFmtId="0" fontId="13" fillId="0" borderId="0" xfId="0" applyFont="1"/>
    <xf numFmtId="0" fontId="13" fillId="0" borderId="1" xfId="0" applyFont="1" applyBorder="1" applyAlignment="1">
      <alignment horizontal="right" vertical="center" wrapText="1"/>
    </xf>
    <xf numFmtId="0" fontId="16" fillId="0" borderId="0" xfId="0" applyFont="1"/>
    <xf numFmtId="0" fontId="13" fillId="0" borderId="0" xfId="0" applyFont="1" applyAlignment="1">
      <alignment horizontal="center"/>
    </xf>
    <xf numFmtId="0" fontId="13" fillId="0" borderId="0" xfId="0" applyFont="1" applyAlignment="1">
      <alignment vertical="center"/>
    </xf>
    <xf numFmtId="0" fontId="13" fillId="0" borderId="1" xfId="0" applyFont="1" applyBorder="1" applyAlignment="1">
      <alignment vertical="top" wrapText="1"/>
    </xf>
    <xf numFmtId="0" fontId="13" fillId="0" borderId="0" xfId="0" applyFont="1" applyAlignment="1">
      <alignment horizontal="left" vertical="top"/>
    </xf>
    <xf numFmtId="0" fontId="13" fillId="0" borderId="1" xfId="0" applyFont="1" applyBorder="1" applyAlignment="1">
      <alignment wrapText="1"/>
    </xf>
    <xf numFmtId="0" fontId="13" fillId="0" borderId="0" xfId="0" applyFont="1" applyAlignment="1">
      <alignment horizontal="left" vertical="top" wrapText="1"/>
    </xf>
    <xf numFmtId="0" fontId="13" fillId="0" borderId="1" xfId="0" applyFont="1" applyBorder="1"/>
    <xf numFmtId="0" fontId="13" fillId="0" borderId="1" xfId="0" applyFont="1" applyBorder="1" applyAlignment="1">
      <alignment vertical="center"/>
    </xf>
    <xf numFmtId="0" fontId="14" fillId="0" borderId="12" xfId="0" applyFont="1" applyBorder="1" applyAlignment="1">
      <alignment wrapText="1"/>
    </xf>
    <xf numFmtId="0" fontId="14" fillId="0" borderId="1" xfId="0" applyFont="1" applyBorder="1" applyAlignment="1">
      <alignment wrapText="1"/>
    </xf>
    <xf numFmtId="0" fontId="14" fillId="0" borderId="1" xfId="0" applyFont="1" applyBorder="1"/>
    <xf numFmtId="0" fontId="8" fillId="0" borderId="17" xfId="0" applyFont="1" applyBorder="1" applyAlignment="1">
      <alignment wrapText="1"/>
    </xf>
    <xf numFmtId="0" fontId="13" fillId="0" borderId="1" xfId="0" applyFont="1" applyBorder="1" applyAlignment="1">
      <alignment vertical="top"/>
    </xf>
    <xf numFmtId="49" fontId="4" fillId="0" borderId="0" xfId="0" applyNumberFormat="1" applyFont="1" applyAlignment="1">
      <alignment horizontal="left" vertical="top" wrapText="1"/>
    </xf>
    <xf numFmtId="0" fontId="22" fillId="0" borderId="0" xfId="1" applyAlignment="1">
      <alignment horizontal="left" vertical="top" wrapText="1"/>
    </xf>
    <xf numFmtId="0" fontId="23" fillId="0" borderId="1" xfId="0" applyFont="1" applyBorder="1"/>
    <xf numFmtId="0" fontId="23" fillId="0" borderId="1" xfId="0" applyFont="1" applyBorder="1" applyAlignment="1">
      <alignment vertical="center" wrapText="1"/>
    </xf>
    <xf numFmtId="0" fontId="4" fillId="5" borderId="1" xfId="0" applyFont="1" applyFill="1" applyBorder="1" applyAlignment="1">
      <alignment horizontal="left" vertical="top" wrapText="1"/>
    </xf>
    <xf numFmtId="0" fontId="25" fillId="0" borderId="1" xfId="0" applyFont="1" applyBorder="1"/>
    <xf numFmtId="0" fontId="25" fillId="0" borderId="1" xfId="0" applyFont="1" applyBorder="1" applyAlignment="1">
      <alignment horizontal="left" vertical="top" wrapText="1"/>
    </xf>
    <xf numFmtId="0" fontId="23" fillId="0" borderId="0" xfId="0" applyFont="1"/>
    <xf numFmtId="0" fontId="23" fillId="0" borderId="1" xfId="0" applyFont="1" applyBorder="1" applyAlignment="1">
      <alignment horizontal="left" vertical="top" wrapText="1"/>
    </xf>
    <xf numFmtId="0" fontId="23" fillId="0" borderId="1" xfId="0" applyFont="1" applyBorder="1" applyAlignment="1">
      <alignment horizontal="justify" vertical="center"/>
    </xf>
    <xf numFmtId="0" fontId="26" fillId="0" borderId="1" xfId="0" applyFont="1" applyBorder="1" applyAlignment="1">
      <alignment vertical="top"/>
    </xf>
    <xf numFmtId="0" fontId="23" fillId="0" borderId="1" xfId="0" applyFont="1" applyBorder="1" applyAlignment="1">
      <alignment horizontal="left" vertical="center" wrapText="1"/>
    </xf>
    <xf numFmtId="0" fontId="27" fillId="0" borderId="1" xfId="0" applyFont="1" applyBorder="1" applyAlignment="1">
      <alignment horizontal="left"/>
    </xf>
    <xf numFmtId="0" fontId="28" fillId="0" borderId="1" xfId="0" applyFont="1" applyBorder="1"/>
    <xf numFmtId="0" fontId="29" fillId="0" borderId="1" xfId="0" applyFont="1" applyBorder="1"/>
    <xf numFmtId="0" fontId="1" fillId="0" borderId="1" xfId="0" applyFont="1" applyBorder="1"/>
    <xf numFmtId="0" fontId="1" fillId="0" borderId="1" xfId="0" applyFont="1" applyBorder="1" applyAlignment="1">
      <alignment horizontal="right"/>
    </xf>
    <xf numFmtId="49" fontId="4" fillId="0" borderId="4" xfId="0" applyNumberFormat="1" applyFont="1" applyBorder="1"/>
    <xf numFmtId="0" fontId="8" fillId="0" borderId="14" xfId="0" applyFont="1" applyBorder="1" applyAlignment="1">
      <alignment wrapText="1"/>
    </xf>
    <xf numFmtId="0" fontId="8" fillId="0" borderId="19" xfId="0" applyFont="1" applyBorder="1" applyAlignment="1">
      <alignment wrapText="1"/>
    </xf>
    <xf numFmtId="0" fontId="8" fillId="0" borderId="18" xfId="0" applyFont="1" applyBorder="1" applyAlignment="1">
      <alignment wrapText="1"/>
    </xf>
    <xf numFmtId="0" fontId="20" fillId="0" borderId="2" xfId="0" applyFont="1" applyBorder="1" applyAlignment="1">
      <alignment horizontal="left" vertical="top" wrapText="1"/>
    </xf>
    <xf numFmtId="0" fontId="13" fillId="0" borderId="3" xfId="0" applyFont="1" applyBorder="1" applyAlignment="1">
      <alignment horizontal="left" vertical="top"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18" fillId="0" borderId="1" xfId="0" applyFont="1" applyBorder="1" applyAlignment="1">
      <alignment horizontal="left" vertical="top" wrapText="1"/>
    </xf>
    <xf numFmtId="0" fontId="4" fillId="0" borderId="0" xfId="0" applyFont="1" applyAlignment="1">
      <alignment horizontal="left" vertical="top"/>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25" fillId="0" borderId="1" xfId="0" applyFont="1" applyBorder="1" applyAlignment="1">
      <alignment horizontal="left" vertical="top" wrapText="1"/>
    </xf>
    <xf numFmtId="0" fontId="4" fillId="0" borderId="1" xfId="0" applyFont="1" applyBorder="1" applyAlignment="1">
      <alignment horizontal="left" vertical="center" wrapText="1"/>
    </xf>
    <xf numFmtId="0" fontId="13" fillId="0" borderId="4" xfId="0" applyFont="1" applyBorder="1" applyAlignment="1">
      <alignment horizont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25" fillId="0" borderId="2" xfId="0" applyFont="1" applyBorder="1" applyAlignment="1">
      <alignment horizontal="left" vertical="top"/>
    </xf>
    <xf numFmtId="0" fontId="25" fillId="0" borderId="11" xfId="0" applyFont="1" applyBorder="1" applyAlignment="1">
      <alignment horizontal="left" vertical="top"/>
    </xf>
    <xf numFmtId="0" fontId="25" fillId="0" borderId="3" xfId="0" applyFont="1" applyBorder="1" applyAlignment="1">
      <alignment horizontal="left" vertical="top"/>
    </xf>
    <xf numFmtId="0" fontId="18" fillId="0" borderId="2" xfId="0" applyFont="1" applyBorder="1" applyAlignment="1">
      <alignment horizontal="center" vertical="top" wrapText="1"/>
    </xf>
    <xf numFmtId="0" fontId="4" fillId="0" borderId="11" xfId="0" applyFont="1" applyBorder="1" applyAlignment="1">
      <alignment horizontal="center" vertical="top" wrapText="1"/>
    </xf>
    <xf numFmtId="0" fontId="4" fillId="0" borderId="3" xfId="0" applyFont="1" applyBorder="1" applyAlignment="1">
      <alignment horizontal="center" vertical="top" wrapText="1"/>
    </xf>
    <xf numFmtId="0" fontId="4" fillId="4" borderId="2"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1"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4"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top"/>
    </xf>
    <xf numFmtId="0" fontId="13" fillId="0" borderId="1" xfId="0"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3" borderId="1" xfId="0" applyFont="1" applyFill="1" applyBorder="1" applyAlignment="1">
      <alignment horizontal="left" vertical="center" wrapText="1"/>
    </xf>
    <xf numFmtId="0" fontId="8" fillId="0" borderId="6" xfId="0" applyFont="1" applyBorder="1" applyAlignment="1">
      <alignment horizontal="center" wrapText="1"/>
    </xf>
    <xf numFmtId="0" fontId="14" fillId="0" borderId="14"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xf>
    <xf numFmtId="0" fontId="8" fillId="0" borderId="12" xfId="0" applyFont="1" applyBorder="1" applyAlignment="1">
      <alignment horizontal="center" wrapText="1"/>
    </xf>
    <xf numFmtId="0" fontId="8" fillId="0" borderId="9" xfId="0" applyFont="1" applyBorder="1" applyAlignment="1">
      <alignment horizontal="center" wrapText="1"/>
    </xf>
    <xf numFmtId="0" fontId="14" fillId="0" borderId="12" xfId="0" applyFont="1" applyBorder="1" applyAlignment="1">
      <alignment horizontal="center" wrapText="1"/>
    </xf>
    <xf numFmtId="0" fontId="14" fillId="0" borderId="9" xfId="0" applyFont="1" applyBorder="1" applyAlignment="1">
      <alignment horizontal="center" wrapText="1"/>
    </xf>
    <xf numFmtId="0" fontId="14" fillId="0" borderId="13" xfId="0" applyFont="1" applyBorder="1" applyAlignment="1">
      <alignment horizontal="center" wrapText="1"/>
    </xf>
    <xf numFmtId="0" fontId="14" fillId="0" borderId="10" xfId="0" applyFont="1" applyBorder="1" applyAlignment="1">
      <alignment horizontal="center" wrapText="1"/>
    </xf>
    <xf numFmtId="0" fontId="13" fillId="0" borderId="0" xfId="0" applyFont="1" applyAlignment="1">
      <alignment horizontal="left" vertical="top"/>
    </xf>
    <xf numFmtId="0" fontId="14" fillId="0" borderId="13" xfId="0" applyFont="1" applyBorder="1" applyAlignment="1">
      <alignment wrapText="1"/>
    </xf>
    <xf numFmtId="0" fontId="23" fillId="0" borderId="1" xfId="0" applyFont="1" applyBorder="1" applyAlignment="1">
      <alignment horizontal="center"/>
    </xf>
    <xf numFmtId="0" fontId="31" fillId="0" borderId="1" xfId="2" applyFont="1" applyBorder="1" applyAlignment="1">
      <alignment horizontal="center"/>
    </xf>
    <xf numFmtId="0" fontId="23" fillId="0" borderId="1" xfId="0" applyFont="1" applyFill="1" applyBorder="1" applyAlignment="1">
      <alignment horizontal="center"/>
    </xf>
    <xf numFmtId="0" fontId="28" fillId="0" borderId="1" xfId="0" applyFont="1" applyBorder="1" applyAlignment="1">
      <alignment horizontal="center"/>
    </xf>
    <xf numFmtId="0" fontId="32" fillId="0" borderId="1" xfId="2" applyFont="1" applyBorder="1" applyAlignment="1">
      <alignment horizontal="center"/>
    </xf>
    <xf numFmtId="0" fontId="23" fillId="0" borderId="4" xfId="0" applyFont="1" applyBorder="1" applyAlignment="1">
      <alignment horizontal="center"/>
    </xf>
    <xf numFmtId="0" fontId="23" fillId="0" borderId="1" xfId="0" applyFont="1" applyBorder="1" applyAlignment="1">
      <alignment horizontal="center" vertical="center"/>
    </xf>
    <xf numFmtId="0" fontId="24" fillId="0" borderId="0" xfId="0" applyFont="1" applyAlignment="1">
      <alignment horizontal="center"/>
    </xf>
  </cellXfs>
  <cellStyles count="3">
    <cellStyle name="Hyperlink" xfId="1" builtinId="8"/>
    <cellStyle name="Normal" xfId="0" builtinId="0"/>
    <cellStyle name="Normal 2" xfId="2" xr:uid="{EA5F22C8-91A8-4BB6-8793-3A4F8DA43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Kaie Kruusmaa" id="{FCB373A4-7F45-45AE-AAF8-D5F45A3EE34B}" userId="S::kaie.kruusmaa@transpordiamet.ee::5ef1955d-c717-4f09-b098-ca66e97b0a9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5" dT="2024-03-11T08:10:08.51" personId="{FCB373A4-7F45-45AE-AAF8-D5F45A3EE34B}" id="{292C47E7-F921-481B-AC1D-73C8068773B4}">
    <text>Lisada selgitused, kui on vajalik mõõdistusala ulatust täpsustada</text>
  </threadedComment>
  <threadedComment ref="B16" dT="2024-03-11T08:09:01.19" personId="{FCB373A4-7F45-45AE-AAF8-D5F45A3EE34B}" id="{4124F398-D3F4-4528-8D0A-F2B98B81A4B1}">
    <text>Kirjeldada, millised load on vajalik taotleda ja/või millised load on uuringu koostaja taotlenud</text>
  </threadedComment>
  <threadedComment ref="B17" dT="2024-05-01T19:19:06.00" personId="{FCB373A4-7F45-45AE-AAF8-D5F45A3EE34B}" id="{19FCDC43-BE80-447B-86A1-E40AAE037024}">
    <text>Täita juhul kui on kavas kasutada varasemaid teostusmõõdistusi, topo-geodeetilisi uuringuid ja Maa-ameti kõrgusandmeid.</text>
  </threadedComment>
  <threadedComment ref="B19" dT="2024-03-11T08:27:51.63" personId="{FCB373A4-7F45-45AE-AAF8-D5F45A3EE34B}" id="{CBEB6021-DD96-429E-AD50-28C688CCE6EC}">
    <text>Koos uuringu kavaga tuleb esitada vähemalt lisade nimekirjas toodud failid. Vajadusel lisada ka muid selgitavaid faile.</text>
  </threadedComment>
</ThreadedComments>
</file>

<file path=xl/threadedComments/threadedComment10.xml><?xml version="1.0" encoding="utf-8"?>
<ThreadedComments xmlns="http://schemas.microsoft.com/office/spreadsheetml/2018/threadedcomments" xmlns:x="http://schemas.openxmlformats.org/spreadsheetml/2006/main">
  <threadedComment ref="D7" dT="2024-07-09T06:01:05.62" personId="{FCB373A4-7F45-45AE-AAF8-D5F45A3EE34B}" id="{961C96BC-2A16-4C3C-97F8-6D22D3ADB4AA}">
    <text>Maa-ameti andmed</text>
  </threadedComment>
  <threadedComment ref="E7" dT="2024-07-09T06:01:13.01" personId="{FCB373A4-7F45-45AE-AAF8-D5F45A3EE34B}" id="{4D6D5E9C-E131-4890-9FDB-425798A47DA8}">
    <text>Maa-ameti andmed</text>
  </threadedComment>
  <threadedComment ref="F7" dT="2024-06-19T13:06:53.32" personId="{FCB373A4-7F45-45AE-AAF8-D5F45A3EE34B}" id="{98F52527-D0BA-40D6-BD7E-6FF662BB5CA4}">
    <text>Maa-ameti andmed</text>
  </threadedComment>
  <threadedComment ref="G7" dT="2024-07-09T06:01:19.67" personId="{FCB373A4-7F45-45AE-AAF8-D5F45A3EE34B}" id="{970C93FA-8F7B-4B4E-8080-BC7D75E92C0A}">
    <text>Maa-ameti andmed</text>
  </threadedComment>
  <threadedComment ref="H7" dT="2024-07-09T06:01:28.27" personId="{FCB373A4-7F45-45AE-AAF8-D5F45A3EE34B}" id="{E2F87ED6-7309-4F04-B6AD-056FE3A94813}">
    <text>Maa-ameti andmed</text>
  </threadedComment>
  <threadedComment ref="I7" dT="2024-03-04T09:41:15.28" personId="{FCB373A4-7F45-45AE-AAF8-D5F45A3EE34B}" id="{F3B36D35-1D51-4416-AB7F-5B1E49E4E445}">
    <text>Leitud / ei leitud</text>
  </threadedComment>
</ThreadedComments>
</file>

<file path=xl/threadedComments/threadedComment11.xml><?xml version="1.0" encoding="utf-8"?>
<ThreadedComments xmlns="http://schemas.microsoft.com/office/spreadsheetml/2018/threadedcomments" xmlns:x="http://schemas.openxmlformats.org/spreadsheetml/2006/main">
  <threadedComment ref="D6" dT="2024-02-11T12:26:05.32" personId="{FCB373A4-7F45-45AE-AAF8-D5F45A3EE34B}" id="{1AF25F6E-13A0-43CD-BD33-EAC8DED1BD5E}">
    <text>Kitsenduste kaardi andmetel</text>
  </threadedComment>
  <threadedComment ref="E6" dT="2024-02-11T12:28:01.84" personId="{FCB373A4-7F45-45AE-AAF8-D5F45A3EE34B}" id="{CC56F3AC-3D36-430B-B23F-1113F14162EE}">
    <text>Kitsenduste kaardi andmetel</text>
  </threadedComment>
</ThreadedComments>
</file>

<file path=xl/threadedComments/threadedComment2.xml><?xml version="1.0" encoding="utf-8"?>
<ThreadedComments xmlns="http://schemas.microsoft.com/office/spreadsheetml/2018/threadedcomments" xmlns:x="http://schemas.openxmlformats.org/spreadsheetml/2006/main">
  <threadedComment ref="B8" dT="2024-03-11T08:29:26.35" personId="{FCB373A4-7F45-45AE-AAF8-D5F45A3EE34B}" id="{96D78815-FDD2-4431-98A9-86C7F49DE78C}">
    <text>Tuua välja, milliseid mõõdistusviise on kasutatud: tahhümeetriline/ fotogramm-meetriline/ laserskaneerimine/ RTK-GNSS</text>
  </threadedComment>
  <threadedComment ref="B13" dT="2024-03-11T08:30:35.16" personId="{FCB373A4-7F45-45AE-AAF8-D5F45A3EE34B}" id="{061E4A77-EFDF-4B9B-9F3E-6C0CE4080FA3}">
    <text>Vajadusel lisada materjalide loetelusse ridu juurde.</text>
  </threadedComment>
</ThreadedComments>
</file>

<file path=xl/threadedComments/threadedComment3.xml><?xml version="1.0" encoding="utf-8"?>
<ThreadedComments xmlns="http://schemas.microsoft.com/office/spreadsheetml/2018/threadedcomments" xmlns:x="http://schemas.openxmlformats.org/spreadsheetml/2006/main">
  <threadedComment ref="G26" dT="2024-03-11T08:37:17.43" personId="{FCB373A4-7F45-45AE-AAF8-D5F45A3EE34B}" id="{20419BA1-FA72-4747-935C-7E3BF939AAA9}">
    <text>Tuua lühiselgitus, millisel kujul on punkt loodusesse rajatud.</text>
  </threadedComment>
  <threadedComment ref="B31" dT="2024-02-11T10:32:16.78" personId="{FCB373A4-7F45-45AE-AAF8-D5F45A3EE34B}" id="{AE427125-CA2F-45AB-8B34-5EA774EC333C}">
    <text>Kirjeldada mõõdistamisvõrgu punktide sidumine riigi geodeetilise põhivõrguga.</text>
  </threadedComment>
  <threadedComment ref="C35" dT="2024-07-09T06:10:22.27" personId="{FCB373A4-7F45-45AE-AAF8-D5F45A3EE34B}" id="{F8C8EAF8-D713-47BD-B7F1-40035823064F}">
    <text>Kui kontroll on teostatud mitmel punktil või mitmel erineval korral, siis lisada tabelisse ridu juurde ning tuua välja kõikide kontrollide andmed, sh ka juhul kui koordinaatide erinevus oli suurem lubatavast veast.</text>
  </threadedComment>
  <threadedComment ref="G44" dT="2024-03-11T08:57:20.25" personId="{FCB373A4-7F45-45AE-AAF8-D5F45A3EE34B}" id="{29292906-F8F7-48F9-9141-3B0A83662170}">
    <text>Lisatud selgitusest peab selguma, millisel kujul on reeperile kõrgus määratud. Näiteks, kui on tegemist olemasoleva geodeetilise punktiga, siis kas on kasutatud geodeetiliste punktide andmekogus olevat kõrgust või on nivelleeritud mõõdistamisvõrgu rajamisel.</text>
  </threadedComment>
  <threadedComment ref="H44" dT="2024-03-11T08:51:02.71" personId="{FCB373A4-7F45-45AE-AAF8-D5F45A3EE34B}" id="{643EACB6-E3D5-4D37-BB13-74AAC5F9A4A9}">
    <text>Tuua lühiselgitus, millisel kujul on punkt loodusesse rajatud.</text>
  </threadedComment>
  <threadedComment ref="F55" dT="2024-02-11T12:09:11.11" personId="{FCB373A4-7F45-45AE-AAF8-D5F45A3EE34B}" id="{983071DC-183C-4521-8B20-8737E6A02111}">
    <text>Sisestada valemina</text>
  </threadedComment>
  <threadedComment ref="B60" dT="2024-03-11T08:35:34.57" personId="{FCB373A4-7F45-45AE-AAF8-D5F45A3EE34B}" id="{D59519E1-9BA9-4207-80BE-C7CEE77C2D61}">
    <text>Uuringu koosseisus tuleb esitada vähemalt lisade nimekirjas toodud failid. Vajadusel lisada ka muid selgitavaid faile.</text>
  </threadedComment>
</ThreadedComments>
</file>

<file path=xl/threadedComments/threadedComment4.xml><?xml version="1.0" encoding="utf-8"?>
<ThreadedComments xmlns="http://schemas.microsoft.com/office/spreadsheetml/2018/threadedcomments" xmlns:x="http://schemas.openxmlformats.org/spreadsheetml/2006/main">
  <threadedComment ref="B19" dT="2024-03-11T09:21:31.52" personId="{FCB373A4-7F45-45AE-AAF8-D5F45A3EE34B}" id="{39F8BCB2-6170-49F3-B5A8-C6013AE06CAC}">
    <text>Uuringu koosseisus tuleb esitada vähemalt lisade nimekirjas toodud failid. Vajadusel lisada ka muid selgitavaid faile.</text>
  </threadedComment>
</ThreadedComments>
</file>

<file path=xl/threadedComments/threadedComment5.xml><?xml version="1.0" encoding="utf-8"?>
<ThreadedComments xmlns="http://schemas.microsoft.com/office/spreadsheetml/2018/threadedcomments" xmlns:x="http://schemas.openxmlformats.org/spreadsheetml/2006/main">
  <threadedComment ref="B3" dT="2024-03-11T09:27:22.55" personId="{FCB373A4-7F45-45AE-AAF8-D5F45A3EE34B}" id="{738F9877-CE23-4A8A-A846-BB22ABC6267E}">
    <text>Kui tahhümeetrilist mõõdistust uuringu teostamisel ei kasutatud, siis lehekülge ei täideta</text>
  </threadedComment>
  <threadedComment ref="B9" dT="2024-03-11T09:33:18.47" personId="{FCB373A4-7F45-45AE-AAF8-D5F45A3EE34B}" id="{1774D29D-0B32-4CF1-A7D7-45A744E8B039}">
    <text>Esitada täpne mõõdistuse läbiviimise kirjeldus</text>
  </threadedComment>
  <threadedComment ref="B10" dT="2024-03-11T09:33:25.74" personId="{FCB373A4-7F45-45AE-AAF8-D5F45A3EE34B}" id="{781098E4-8A66-444B-9383-6CBA1673D4FD}">
    <text>Kirjeldada, milliste töövõtetega on määruses ja TRAM juhendis nõutud andmete täpsus tagatud. Võimalusel esitada kirjeldust täiendavaid dokumente koos selgitustega.</text>
  </threadedComment>
  <threadedComment ref="B11" dT="2024-03-11T09:33:33.67" personId="{FCB373A4-7F45-45AE-AAF8-D5F45A3EE34B}" id="{8634DBDC-9D3E-49C8-964E-FC6E79181DBE}">
    <text>Nimetada kasutatud mõõdistusseadmed ja nende täpsus</text>
  </threadedComment>
  <threadedComment ref="B12" dT="2024-03-11T09:33:39.15" personId="{FCB373A4-7F45-45AE-AAF8-D5F45A3EE34B}" id="{9CFF24FD-D6EA-4975-95FD-3C2057BCFF69}">
    <text>Kirjeldada andmetöötluse tehnoloogiat</text>
  </threadedComment>
  <threadedComment ref="B13" dT="2024-03-11T09:33:45.63" personId="{FCB373A4-7F45-45AE-AAF8-D5F45A3EE34B}" id="{5E93845C-AC2D-48EB-9C2C-38D4AB4F84DF}">
    <text>Nimetada kasutatud tarkvara</text>
  </threadedComment>
</ThreadedComments>
</file>

<file path=xl/threadedComments/threadedComment6.xml><?xml version="1.0" encoding="utf-8"?>
<ThreadedComments xmlns="http://schemas.microsoft.com/office/spreadsheetml/2018/threadedcomments" xmlns:x="http://schemas.openxmlformats.org/spreadsheetml/2006/main">
  <threadedComment ref="B3" dT="2024-03-11T09:27:22.55" personId="{FCB373A4-7F45-45AE-AAF8-D5F45A3EE34B}" id="{3F2CA60C-AD37-4162-8C1A-8F3D02A3503A}">
    <text>Kui fotogramm-meetrilist mõõdistust uuringu teostamisel ei kasutatud, siis lehekülge ei täideta</text>
  </threadedComment>
  <threadedComment ref="B15" dT="2024-03-11T09:31:50.63" personId="{FCB373A4-7F45-45AE-AAF8-D5F45A3EE34B}" id="{992B6140-1035-4724-BF40-A4719022CE43}">
    <text>Esitada täpne mõõdistuse läbiviimise kirjeldus</text>
  </threadedComment>
  <threadedComment ref="B16" dT="2024-03-11T09:31:57.51" personId="{FCB373A4-7F45-45AE-AAF8-D5F45A3EE34B}" id="{E68C694D-6CB5-47D8-A8B1-4E1C0F450CA0}">
    <text>Kirjeldada, milliste töövõtetega on määruses ja TRAM juhendis nõutud andmete täpsus tagatud. Võimalusel esitada kirjeldust täiendavaid dokumente koos selgitustega.</text>
  </threadedComment>
  <threadedComment ref="B17" dT="2024-03-11T09:32:04.63" personId="{FCB373A4-7F45-45AE-AAF8-D5F45A3EE34B}" id="{24A46603-58FC-4DD6-B151-3D62D3B5BE16}">
    <text>Nimetada kasutatud mõõdistusseadmed ja nende täpsus</text>
  </threadedComment>
  <threadedComment ref="B18" dT="2024-03-11T09:32:10.30" personId="{FCB373A4-7F45-45AE-AAF8-D5F45A3EE34B}" id="{54A867F0-449B-4364-9AA1-845D71857FAE}">
    <text>Kirjeldada andmetöötluse tehnoloogiat</text>
  </threadedComment>
  <threadedComment ref="B19" dT="2024-03-11T09:32:15.15" personId="{FCB373A4-7F45-45AE-AAF8-D5F45A3EE34B}" id="{4E5D5FE1-1C86-4756-843C-FD7395E1C71C}">
    <text>Nimetada kasutatud tarkvara</text>
  </threadedComment>
  <threadedComment ref="B45" dT="2024-03-11T09:21:51.62" personId="{FCB373A4-7F45-45AE-AAF8-D5F45A3EE34B}" id="{1240792A-5B04-4963-A43C-D548109E493E}">
    <text>Uuringu koosseisus tuleb esitada vähemalt lisade nimekirjas toodud failid. Vajadusel lisada ka muid selgitavaid faile.</text>
  </threadedComment>
</ThreadedComments>
</file>

<file path=xl/threadedComments/threadedComment7.xml><?xml version="1.0" encoding="utf-8"?>
<ThreadedComments xmlns="http://schemas.microsoft.com/office/spreadsheetml/2018/threadedcomments" xmlns:x="http://schemas.openxmlformats.org/spreadsheetml/2006/main">
  <threadedComment ref="B3" dT="2024-03-11T09:27:22.55" personId="{FCB373A4-7F45-45AE-AAF8-D5F45A3EE34B}" id="{F28E0D0F-4A85-402F-A552-05172A2B4662}">
    <text>Kui laserskaneerimist uuringu teostamisel ei kasutatud, siis lehekülge ei täideta</text>
  </threadedComment>
  <threadedComment ref="B14" dT="2024-03-11T09:28:51.30" personId="{FCB373A4-7F45-45AE-AAF8-D5F45A3EE34B}" id="{E558F96D-8683-48EB-885E-7D595EA6805C}">
    <text>Esitada täpne mõõdistuse läbiviimise kirjeldus</text>
  </threadedComment>
  <threadedComment ref="B15" dT="2024-03-11T09:29:00.36" personId="{FCB373A4-7F45-45AE-AAF8-D5F45A3EE34B}" id="{81D0CCAD-4AD7-44EC-8AF3-D5538043E6C0}">
    <text>Kirjeldada, milliste töövõtetega on määruses ja TRAM juhendis nõutud andmete täpsus tagatud. Võimalusel esitada kirjeldust täiendavaid dokumente</text>
  </threadedComment>
  <threadedComment ref="B16" dT="2024-03-11T09:29:07.31" personId="{FCB373A4-7F45-45AE-AAF8-D5F45A3EE34B}" id="{1F6BDE5D-825C-45DA-80B9-120909960D36}">
    <text>Kirjeldada, milliste töövõtetega on määruses ja TRAM juhendis nõutud andmete täpsus tagatud. Võimalusel esitada kirjeldust täiendavaid dokumente koos selgitustega.</text>
  </threadedComment>
  <threadedComment ref="B17" dT="2024-03-11T09:29:15.46" personId="{FCB373A4-7F45-45AE-AAF8-D5F45A3EE34B}" id="{36797469-D5BA-43A3-9036-412FBC7C1C6B}">
    <text>Nimetada kasutatud mõõdistusseadmed ja nende täpsus</text>
  </threadedComment>
  <threadedComment ref="B18" dT="2024-03-11T09:29:22.50" personId="{FCB373A4-7F45-45AE-AAF8-D5F45A3EE34B}" id="{BE689EC5-8615-4E46-84C5-02867D72FD08}">
    <text>Kirjeldada andmetöötluse tehnoloogiat</text>
  </threadedComment>
  <threadedComment ref="B19" dT="2024-03-11T09:29:29.01" personId="{FCB373A4-7F45-45AE-AAF8-D5F45A3EE34B}" id="{7EA21F7B-2119-4690-A00F-A59A94E37515}">
    <text>Nimetada kasutatud tarkvara</text>
  </threadedComment>
  <threadedComment ref="B38" dT="2024-03-11T09:22:39.01" personId="{FCB373A4-7F45-45AE-AAF8-D5F45A3EE34B}" id="{CD6857F9-4971-41C9-8731-E2558E2460B0}">
    <text>Uuringu koosseisus tuleb esitada vähemalt lisade nimekirjas toodud failid. Vajadusel lisada ka muid selgitavaid faile.</text>
  </threadedComment>
</ThreadedComments>
</file>

<file path=xl/threadedComments/threadedComment8.xml><?xml version="1.0" encoding="utf-8"?>
<ThreadedComments xmlns="http://schemas.microsoft.com/office/spreadsheetml/2018/threadedcomments" xmlns:x="http://schemas.openxmlformats.org/spreadsheetml/2006/main">
  <threadedComment ref="B3" dT="2024-03-11T09:27:22.55" personId="{FCB373A4-7F45-45AE-AAF8-D5F45A3EE34B}" id="{72C38E58-AD0A-4F8A-93B4-7065F4046790}">
    <text>Kui GNSS mõõdistust uuringu teostamisel ei kasutatud, siis lehekülge ei täideta</text>
  </threadedComment>
  <threadedComment ref="B9" dT="2024-03-11T09:24:58.58" personId="{FCB373A4-7F45-45AE-AAF8-D5F45A3EE34B}" id="{EEFDF93C-00A7-4217-95C8-6D686A327AAA}">
    <text>Esitada täpne mõõdistuse läbiviimise kirjeldus</text>
  </threadedComment>
  <threadedComment ref="B10" dT="2024-03-11T09:25:08.14" personId="{FCB373A4-7F45-45AE-AAF8-D5F45A3EE34B}" id="{1937078B-4BAD-4601-8FCD-5E8C9E927B7B}">
    <text>Kirjeldada, milliste töövõtetega on määruses ja TRAM juhendis nõutud andmete täpsus tagatud. Võimalusel esitada kirjeldust täiendavaid dokumente koos selgitustega.</text>
  </threadedComment>
  <threadedComment ref="B11" dT="2024-03-11T09:25:17.29" personId="{FCB373A4-7F45-45AE-AAF8-D5F45A3EE34B}" id="{BA226CAE-F24F-4ED3-A37F-F8692157EC5B}">
    <text>Nimetada kasutatud mõõdistusseadmed ja nende täpsus</text>
  </threadedComment>
  <threadedComment ref="B12" dT="2024-03-11T09:25:24.54" personId="{FCB373A4-7F45-45AE-AAF8-D5F45A3EE34B}" id="{78FB0B63-62E5-4B85-84E0-8896948F3893}">
    <text>Kirjeldada andmetöötluse tehnoloogiat</text>
  </threadedComment>
  <threadedComment ref="B13" dT="2024-03-11T09:25:31.37" personId="{FCB373A4-7F45-45AE-AAF8-D5F45A3EE34B}" id="{6974AB12-8F94-4622-8E53-694260752123}">
    <text>Nimetada kasutatud tarkvara</text>
  </threadedComment>
</ThreadedComments>
</file>

<file path=xl/threadedComments/threadedComment9.xml><?xml version="1.0" encoding="utf-8"?>
<ThreadedComments xmlns="http://schemas.microsoft.com/office/spreadsheetml/2018/threadedcomments" xmlns:x="http://schemas.openxmlformats.org/spreadsheetml/2006/main">
  <threadedComment ref="N4" dT="2024-05-21T07:44:46.90" personId="{FCB373A4-7F45-45AE-AAF8-D5F45A3EE34B}" id="{1363385C-20B1-44C1-B292-A4924EA44675}">
    <text>Määrata projektlahendusega seotud kaevudel</text>
  </threadedComment>
  <threadedComment ref="Q5" dT="2024-05-21T07:44:54.88" personId="{FCB373A4-7F45-45AE-AAF8-D5F45A3EE34B}" id="{3616D04B-176D-4484-9354-073E71A481FC}">
    <text>Määrata projektlahendusega seotud kaevudel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microsoft.com/office/2017/10/relationships/threadedComment" Target="../threadedComments/threadedComment10.x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11.xml"/><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Kren@roadplan.ee,%20+372%2056%20780%20788"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microsoft.com/office/2017/10/relationships/threadedComment" Target="../threadedComments/threadedComment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microsoft.com/office/2017/10/relationships/threadedComment" Target="../threadedComments/threadedComment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354C-6BC6-4477-AD03-8D8FA570CA22}">
  <dimension ref="B2:D23"/>
  <sheetViews>
    <sheetView tabSelected="1" zoomScaleNormal="100" workbookViewId="0">
      <selection activeCell="C43" sqref="C43"/>
    </sheetView>
  </sheetViews>
  <sheetFormatPr defaultRowHeight="15.75" x14ac:dyDescent="0.25"/>
  <cols>
    <col min="1" max="1" width="3.140625" customWidth="1"/>
    <col min="2" max="2" width="55.5703125" style="20" customWidth="1"/>
    <col min="3" max="3" width="14.140625" style="18" customWidth="1"/>
    <col min="4" max="4" width="41.5703125" style="23" customWidth="1"/>
  </cols>
  <sheetData>
    <row r="2" spans="2:4" ht="18.75" x14ac:dyDescent="0.25">
      <c r="B2" s="21" t="s">
        <v>104</v>
      </c>
      <c r="C2" s="26"/>
      <c r="D2" s="27"/>
    </row>
    <row r="3" spans="2:4" x14ac:dyDescent="0.25">
      <c r="B3" s="29"/>
      <c r="D3" s="17"/>
    </row>
    <row r="4" spans="2:4" x14ac:dyDescent="0.25">
      <c r="B4" s="22" t="s">
        <v>105</v>
      </c>
      <c r="C4" s="19" t="s">
        <v>107</v>
      </c>
      <c r="D4" s="19" t="s">
        <v>108</v>
      </c>
    </row>
    <row r="5" spans="2:4" ht="31.5" x14ac:dyDescent="0.25">
      <c r="B5" s="22"/>
      <c r="C5" s="25" t="s">
        <v>238</v>
      </c>
      <c r="D5" s="30" t="s">
        <v>239</v>
      </c>
    </row>
    <row r="6" spans="2:4" ht="31.5" x14ac:dyDescent="0.25">
      <c r="B6" s="22"/>
      <c r="C6" s="25" t="s">
        <v>240</v>
      </c>
      <c r="D6" s="30" t="s">
        <v>241</v>
      </c>
    </row>
    <row r="7" spans="2:4" ht="47.25" x14ac:dyDescent="0.25">
      <c r="B7" s="22"/>
      <c r="C7" s="25" t="s">
        <v>236</v>
      </c>
      <c r="D7" s="30" t="s">
        <v>237</v>
      </c>
    </row>
    <row r="8" spans="2:4" x14ac:dyDescent="0.25">
      <c r="B8" s="31"/>
      <c r="D8" s="17"/>
    </row>
    <row r="9" spans="2:4" x14ac:dyDescent="0.25">
      <c r="B9" s="24" t="s">
        <v>110</v>
      </c>
      <c r="C9" s="117" t="s">
        <v>265</v>
      </c>
      <c r="D9" s="117"/>
    </row>
    <row r="10" spans="2:4" ht="246.75" customHeight="1" x14ac:dyDescent="0.25">
      <c r="B10" s="48" t="s">
        <v>148</v>
      </c>
      <c r="C10" s="118" t="s">
        <v>266</v>
      </c>
      <c r="D10" s="116"/>
    </row>
    <row r="11" spans="2:4" ht="133.5" customHeight="1" x14ac:dyDescent="0.25">
      <c r="B11" s="48" t="s">
        <v>109</v>
      </c>
      <c r="C11" s="116" t="s">
        <v>242</v>
      </c>
      <c r="D11" s="116"/>
    </row>
    <row r="12" spans="2:4" ht="31.5" x14ac:dyDescent="0.25">
      <c r="B12" s="48" t="s">
        <v>149</v>
      </c>
      <c r="C12" s="116" t="s">
        <v>243</v>
      </c>
      <c r="D12" s="116"/>
    </row>
    <row r="13" spans="2:4" ht="69" customHeight="1" x14ac:dyDescent="0.25">
      <c r="B13" s="48" t="s">
        <v>196</v>
      </c>
      <c r="C13" s="116" t="s">
        <v>244</v>
      </c>
      <c r="D13" s="116"/>
    </row>
    <row r="14" spans="2:4" ht="31.5" customHeight="1" x14ac:dyDescent="0.25">
      <c r="B14" s="48" t="s">
        <v>195</v>
      </c>
      <c r="C14" s="116" t="s">
        <v>245</v>
      </c>
      <c r="D14" s="116"/>
    </row>
    <row r="15" spans="2:4" x14ac:dyDescent="0.25">
      <c r="B15" s="48" t="s">
        <v>117</v>
      </c>
      <c r="C15" s="116" t="s">
        <v>246</v>
      </c>
      <c r="D15" s="116"/>
    </row>
    <row r="16" spans="2:4" ht="35.450000000000003" customHeight="1" x14ac:dyDescent="0.25">
      <c r="B16" s="48" t="s">
        <v>146</v>
      </c>
      <c r="C16" s="116" t="s">
        <v>247</v>
      </c>
      <c r="D16" s="116"/>
    </row>
    <row r="17" spans="2:4" ht="127.5" customHeight="1" x14ac:dyDescent="0.25">
      <c r="B17" s="48" t="s">
        <v>194</v>
      </c>
      <c r="C17" s="114" t="s">
        <v>248</v>
      </c>
      <c r="D17" s="115"/>
    </row>
    <row r="18" spans="2:4" x14ac:dyDescent="0.25">
      <c r="B18" s="66"/>
      <c r="D18" s="17"/>
    </row>
    <row r="19" spans="2:4" x14ac:dyDescent="0.25">
      <c r="B19" s="67" t="s">
        <v>106</v>
      </c>
      <c r="C19" s="26"/>
      <c r="D19" s="27"/>
    </row>
    <row r="20" spans="2:4" x14ac:dyDescent="0.25">
      <c r="B20" s="68" t="s">
        <v>203</v>
      </c>
      <c r="C20" s="18" t="s">
        <v>249</v>
      </c>
    </row>
    <row r="21" spans="2:4" x14ac:dyDescent="0.25">
      <c r="B21" s="22"/>
    </row>
    <row r="23" spans="2:4" x14ac:dyDescent="0.25">
      <c r="B23" s="55" t="s">
        <v>147</v>
      </c>
    </row>
  </sheetData>
  <mergeCells count="9">
    <mergeCell ref="C17:D17"/>
    <mergeCell ref="C13:D13"/>
    <mergeCell ref="C16:D16"/>
    <mergeCell ref="C15:D15"/>
    <mergeCell ref="C9:D9"/>
    <mergeCell ref="C12:D12"/>
    <mergeCell ref="C14:D14"/>
    <mergeCell ref="C10:D10"/>
    <mergeCell ref="C11:D11"/>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F8687-BBA8-45C8-97E9-2F2C98D68EB3}">
  <dimension ref="A2:K330"/>
  <sheetViews>
    <sheetView zoomScaleNormal="100" workbookViewId="0">
      <selection activeCell="D4" sqref="D4"/>
    </sheetView>
  </sheetViews>
  <sheetFormatPr defaultRowHeight="15" x14ac:dyDescent="0.25"/>
  <cols>
    <col min="1" max="1" width="22.28515625" customWidth="1"/>
    <col min="2" max="2" width="17.85546875" customWidth="1"/>
    <col min="3" max="3" width="20.7109375" bestFit="1" customWidth="1"/>
    <col min="4" max="7" width="17.85546875" customWidth="1"/>
    <col min="8" max="8" width="51.140625" bestFit="1" customWidth="1"/>
    <col min="9" max="9" width="36.140625" bestFit="1" customWidth="1"/>
    <col min="10" max="10" width="20.140625" customWidth="1"/>
    <col min="11" max="11" width="46" customWidth="1"/>
  </cols>
  <sheetData>
    <row r="2" spans="1:11" ht="18.75" x14ac:dyDescent="0.25">
      <c r="A2" s="3" t="s">
        <v>188</v>
      </c>
      <c r="B2" s="4"/>
      <c r="C2" s="4"/>
      <c r="D2" s="4"/>
      <c r="E2" s="4"/>
      <c r="F2" s="4"/>
      <c r="G2" s="4"/>
      <c r="H2" s="4"/>
      <c r="I2" s="4"/>
      <c r="J2" s="4"/>
    </row>
    <row r="3" spans="1:11" s="60" customFormat="1" ht="15.75" x14ac:dyDescent="0.25">
      <c r="A3" s="59"/>
    </row>
    <row r="4" spans="1:11" s="17" customFormat="1" ht="15.75" x14ac:dyDescent="0.25">
      <c r="A4" s="17" t="s">
        <v>153</v>
      </c>
      <c r="B4" s="17" t="s">
        <v>406</v>
      </c>
    </row>
    <row r="5" spans="1:11" s="17" customFormat="1" ht="15.75" x14ac:dyDescent="0.25">
      <c r="A5" s="17" t="s">
        <v>154</v>
      </c>
      <c r="B5" s="17" t="s">
        <v>407</v>
      </c>
    </row>
    <row r="6" spans="1:11" s="17" customFormat="1" ht="16.5" thickBot="1" x14ac:dyDescent="0.3"/>
    <row r="7" spans="1:11" s="36" customFormat="1" ht="66.75" customHeight="1" x14ac:dyDescent="0.25">
      <c r="A7" s="91" t="s">
        <v>200</v>
      </c>
      <c r="B7" s="88" t="s">
        <v>139</v>
      </c>
      <c r="C7" s="88" t="s">
        <v>173</v>
      </c>
      <c r="D7" s="88" t="s">
        <v>361</v>
      </c>
      <c r="E7" s="88" t="s">
        <v>201</v>
      </c>
      <c r="F7" s="88" t="s">
        <v>230</v>
      </c>
      <c r="G7" s="88" t="s">
        <v>231</v>
      </c>
      <c r="H7" s="88" t="s">
        <v>229</v>
      </c>
      <c r="I7" s="88" t="s">
        <v>235</v>
      </c>
      <c r="J7" s="88" t="s">
        <v>232</v>
      </c>
      <c r="K7" s="163" t="s">
        <v>189</v>
      </c>
    </row>
    <row r="8" spans="1:11" ht="15.75" x14ac:dyDescent="0.25">
      <c r="A8" s="164">
        <v>2184023</v>
      </c>
      <c r="B8" s="164" t="s">
        <v>364</v>
      </c>
      <c r="C8" s="164" t="s">
        <v>365</v>
      </c>
      <c r="D8" s="165" t="s">
        <v>366</v>
      </c>
      <c r="E8" s="165">
        <v>1</v>
      </c>
      <c r="F8" s="165">
        <v>631413.02</v>
      </c>
      <c r="G8" s="165">
        <v>6447212.0999999996</v>
      </c>
      <c r="H8" s="164" t="s">
        <v>376</v>
      </c>
      <c r="I8" s="164" t="s">
        <v>367</v>
      </c>
      <c r="J8" s="164" t="s">
        <v>362</v>
      </c>
      <c r="K8" s="164" t="str">
        <f t="shared" ref="K8:K71" si="0">IF(H8="MOODISTATUD_L_EST","EI OLE VAJA TÄPSUSTADA","ON VAJA TÄPSUSTADA")</f>
        <v>ON VAJA TÄPSUSTADA</v>
      </c>
    </row>
    <row r="9" spans="1:11" ht="15.75" x14ac:dyDescent="0.25">
      <c r="A9" s="164"/>
      <c r="B9" s="164"/>
      <c r="C9" s="164"/>
      <c r="D9" s="165" t="s">
        <v>366</v>
      </c>
      <c r="E9" s="165">
        <v>2</v>
      </c>
      <c r="F9" s="165">
        <v>631335.35</v>
      </c>
      <c r="G9" s="165">
        <v>6447197.9800000004</v>
      </c>
      <c r="H9" s="164" t="s">
        <v>375</v>
      </c>
      <c r="I9" s="164" t="s">
        <v>362</v>
      </c>
      <c r="J9" s="164" t="s">
        <v>362</v>
      </c>
      <c r="K9" s="164" t="str">
        <f t="shared" si="0"/>
        <v>ON VAJA TÄPSUSTADA</v>
      </c>
    </row>
    <row r="10" spans="1:11" ht="15.75" x14ac:dyDescent="0.25">
      <c r="A10" s="164"/>
      <c r="B10" s="164"/>
      <c r="C10" s="164"/>
      <c r="D10" s="165" t="s">
        <v>366</v>
      </c>
      <c r="E10" s="165">
        <v>3</v>
      </c>
      <c r="F10" s="165">
        <v>631334.68000000005</v>
      </c>
      <c r="G10" s="165">
        <v>6447194.2000000002</v>
      </c>
      <c r="H10" s="164" t="s">
        <v>374</v>
      </c>
      <c r="I10" s="164" t="s">
        <v>363</v>
      </c>
      <c r="J10" s="164" t="s">
        <v>362</v>
      </c>
      <c r="K10" s="164" t="str">
        <f t="shared" si="0"/>
        <v>EI OLE VAJA TÄPSUSTADA</v>
      </c>
    </row>
    <row r="11" spans="1:11" ht="15.75" x14ac:dyDescent="0.25">
      <c r="A11" s="164"/>
      <c r="B11" s="164"/>
      <c r="C11" s="164"/>
      <c r="D11" s="165" t="s">
        <v>366</v>
      </c>
      <c r="E11" s="165">
        <v>4</v>
      </c>
      <c r="F11" s="165">
        <v>631312.53</v>
      </c>
      <c r="G11" s="165">
        <v>6447115.5999999996</v>
      </c>
      <c r="H11" s="164" t="s">
        <v>374</v>
      </c>
      <c r="I11" s="164" t="s">
        <v>363</v>
      </c>
      <c r="J11" s="164" t="s">
        <v>362</v>
      </c>
      <c r="K11" s="164" t="str">
        <f t="shared" si="0"/>
        <v>EI OLE VAJA TÄPSUSTADA</v>
      </c>
    </row>
    <row r="12" spans="1:11" ht="15.75" x14ac:dyDescent="0.25">
      <c r="A12" s="164"/>
      <c r="B12" s="164"/>
      <c r="C12" s="164"/>
      <c r="D12" s="165" t="s">
        <v>366</v>
      </c>
      <c r="E12" s="165">
        <v>5</v>
      </c>
      <c r="F12" s="165">
        <v>631314.19999999995</v>
      </c>
      <c r="G12" s="165">
        <v>6447102.96</v>
      </c>
      <c r="H12" s="164" t="s">
        <v>374</v>
      </c>
      <c r="I12" s="164" t="s">
        <v>368</v>
      </c>
      <c r="J12" s="164" t="s">
        <v>362</v>
      </c>
      <c r="K12" s="164" t="str">
        <f t="shared" si="0"/>
        <v>EI OLE VAJA TÄPSUSTADA</v>
      </c>
    </row>
    <row r="13" spans="1:11" ht="15.75" x14ac:dyDescent="0.25">
      <c r="A13" s="164"/>
      <c r="B13" s="164"/>
      <c r="C13" s="164"/>
      <c r="D13" s="165" t="s">
        <v>366</v>
      </c>
      <c r="E13" s="165">
        <v>6</v>
      </c>
      <c r="F13" s="165">
        <v>631319.47</v>
      </c>
      <c r="G13" s="165">
        <v>6447085.5099999998</v>
      </c>
      <c r="H13" s="164" t="s">
        <v>374</v>
      </c>
      <c r="I13" s="164" t="s">
        <v>368</v>
      </c>
      <c r="J13" s="164" t="s">
        <v>362</v>
      </c>
      <c r="K13" s="164" t="str">
        <f t="shared" si="0"/>
        <v>EI OLE VAJA TÄPSUSTADA</v>
      </c>
    </row>
    <row r="14" spans="1:11" ht="15.75" x14ac:dyDescent="0.25">
      <c r="A14" s="164"/>
      <c r="B14" s="164"/>
      <c r="C14" s="164"/>
      <c r="D14" s="165" t="s">
        <v>366</v>
      </c>
      <c r="E14" s="165">
        <v>7</v>
      </c>
      <c r="F14" s="165">
        <v>631321.72</v>
      </c>
      <c r="G14" s="165">
        <v>6447075.3899999997</v>
      </c>
      <c r="H14" s="164" t="s">
        <v>374</v>
      </c>
      <c r="I14" s="164" t="s">
        <v>368</v>
      </c>
      <c r="J14" s="164" t="s">
        <v>362</v>
      </c>
      <c r="K14" s="164" t="str">
        <f t="shared" si="0"/>
        <v>EI OLE VAJA TÄPSUSTADA</v>
      </c>
    </row>
    <row r="15" spans="1:11" ht="15.75" x14ac:dyDescent="0.25">
      <c r="A15" s="164"/>
      <c r="B15" s="164"/>
      <c r="C15" s="164"/>
      <c r="D15" s="165" t="s">
        <v>366</v>
      </c>
      <c r="E15" s="165">
        <v>8</v>
      </c>
      <c r="F15" s="165">
        <v>631321.05000000005</v>
      </c>
      <c r="G15" s="165">
        <v>6447063.4800000004</v>
      </c>
      <c r="H15" s="164" t="s">
        <v>374</v>
      </c>
      <c r="I15" s="164" t="s">
        <v>368</v>
      </c>
      <c r="J15" s="164" t="s">
        <v>362</v>
      </c>
      <c r="K15" s="164" t="str">
        <f t="shared" si="0"/>
        <v>EI OLE VAJA TÄPSUSTADA</v>
      </c>
    </row>
    <row r="16" spans="1:11" ht="15.75" x14ac:dyDescent="0.25">
      <c r="A16" s="164"/>
      <c r="B16" s="164"/>
      <c r="C16" s="164"/>
      <c r="D16" s="165" t="s">
        <v>366</v>
      </c>
      <c r="E16" s="165">
        <v>9</v>
      </c>
      <c r="F16" s="165">
        <v>631318.35</v>
      </c>
      <c r="G16" s="165">
        <v>6447053.3700000001</v>
      </c>
      <c r="H16" s="164" t="s">
        <v>374</v>
      </c>
      <c r="I16" s="164" t="s">
        <v>368</v>
      </c>
      <c r="J16" s="164" t="s">
        <v>362</v>
      </c>
      <c r="K16" s="164" t="str">
        <f t="shared" si="0"/>
        <v>EI OLE VAJA TÄPSUSTADA</v>
      </c>
    </row>
    <row r="17" spans="1:11" ht="15.75" x14ac:dyDescent="0.25">
      <c r="A17" s="164"/>
      <c r="B17" s="164"/>
      <c r="C17" s="164"/>
      <c r="D17" s="165" t="s">
        <v>366</v>
      </c>
      <c r="E17" s="165">
        <v>10</v>
      </c>
      <c r="F17" s="165">
        <v>631312.18999999994</v>
      </c>
      <c r="G17" s="165">
        <v>6447033.8899999997</v>
      </c>
      <c r="H17" s="164" t="s">
        <v>374</v>
      </c>
      <c r="I17" s="164" t="s">
        <v>363</v>
      </c>
      <c r="J17" s="164" t="s">
        <v>362</v>
      </c>
      <c r="K17" s="164" t="str">
        <f t="shared" si="0"/>
        <v>EI OLE VAJA TÄPSUSTADA</v>
      </c>
    </row>
    <row r="18" spans="1:11" ht="15.75" x14ac:dyDescent="0.25">
      <c r="A18" s="164"/>
      <c r="B18" s="164"/>
      <c r="C18" s="164"/>
      <c r="D18" s="165" t="s">
        <v>366</v>
      </c>
      <c r="E18" s="165">
        <v>11</v>
      </c>
      <c r="F18" s="165">
        <v>631429.32999999996</v>
      </c>
      <c r="G18" s="165">
        <v>6446967.25</v>
      </c>
      <c r="H18" s="165" t="s">
        <v>378</v>
      </c>
      <c r="I18" s="164" t="s">
        <v>363</v>
      </c>
      <c r="J18" s="164" t="s">
        <v>362</v>
      </c>
      <c r="K18" s="164" t="str">
        <f t="shared" si="0"/>
        <v>ON VAJA TÄPSUSTADA</v>
      </c>
    </row>
    <row r="19" spans="1:11" ht="15.75" x14ac:dyDescent="0.25">
      <c r="A19" s="164"/>
      <c r="B19" s="164"/>
      <c r="C19" s="164"/>
      <c r="D19" s="165" t="s">
        <v>366</v>
      </c>
      <c r="E19" s="165">
        <v>12</v>
      </c>
      <c r="F19" s="165">
        <v>631434.02</v>
      </c>
      <c r="G19" s="165">
        <v>6446964.5899999999</v>
      </c>
      <c r="H19" s="165" t="s">
        <v>378</v>
      </c>
      <c r="I19" s="164" t="s">
        <v>369</v>
      </c>
      <c r="J19" s="164" t="s">
        <v>362</v>
      </c>
      <c r="K19" s="164" t="str">
        <f t="shared" si="0"/>
        <v>ON VAJA TÄPSUSTADA</v>
      </c>
    </row>
    <row r="20" spans="1:11" ht="15.75" x14ac:dyDescent="0.25">
      <c r="A20" s="164"/>
      <c r="B20" s="164"/>
      <c r="C20" s="164"/>
      <c r="D20" s="165" t="s">
        <v>366</v>
      </c>
      <c r="E20" s="165">
        <v>13</v>
      </c>
      <c r="F20" s="165">
        <v>631478.47</v>
      </c>
      <c r="G20" s="165">
        <v>6447136</v>
      </c>
      <c r="H20" s="164" t="s">
        <v>376</v>
      </c>
      <c r="I20" s="164" t="s">
        <v>367</v>
      </c>
      <c r="J20" s="164" t="s">
        <v>362</v>
      </c>
      <c r="K20" s="164" t="str">
        <f t="shared" si="0"/>
        <v>ON VAJA TÄPSUSTADA</v>
      </c>
    </row>
    <row r="21" spans="1:11" ht="15.75" x14ac:dyDescent="0.25">
      <c r="A21" s="164"/>
      <c r="B21" s="164"/>
      <c r="C21" s="164"/>
      <c r="D21" s="165" t="s">
        <v>366</v>
      </c>
      <c r="E21" s="165">
        <v>14</v>
      </c>
      <c r="F21" s="165">
        <v>631497.1</v>
      </c>
      <c r="G21" s="165">
        <v>6447149.9000000004</v>
      </c>
      <c r="H21" s="164" t="s">
        <v>377</v>
      </c>
      <c r="I21" s="164" t="s">
        <v>367</v>
      </c>
      <c r="J21" s="164" t="s">
        <v>362</v>
      </c>
      <c r="K21" s="164" t="str">
        <f t="shared" si="0"/>
        <v>ON VAJA TÄPSUSTADA</v>
      </c>
    </row>
    <row r="22" spans="1:11" ht="15.75" x14ac:dyDescent="0.25">
      <c r="A22" s="164"/>
      <c r="B22" s="164"/>
      <c r="C22" s="164"/>
      <c r="D22" s="165" t="s">
        <v>366</v>
      </c>
      <c r="E22" s="165">
        <v>15</v>
      </c>
      <c r="F22" s="165">
        <v>631536.1</v>
      </c>
      <c r="G22" s="165">
        <v>6447180.4299999997</v>
      </c>
      <c r="H22" s="164" t="s">
        <v>377</v>
      </c>
      <c r="I22" s="164" t="s">
        <v>367</v>
      </c>
      <c r="J22" s="164" t="s">
        <v>362</v>
      </c>
      <c r="K22" s="164" t="str">
        <f t="shared" si="0"/>
        <v>ON VAJA TÄPSUSTADA</v>
      </c>
    </row>
    <row r="23" spans="1:11" ht="15.75" x14ac:dyDescent="0.25">
      <c r="A23" s="164"/>
      <c r="B23" s="164"/>
      <c r="C23" s="164"/>
      <c r="D23" s="165" t="s">
        <v>366</v>
      </c>
      <c r="E23" s="165">
        <v>16</v>
      </c>
      <c r="F23" s="165">
        <v>631549.78</v>
      </c>
      <c r="G23" s="165">
        <v>6447192.3099999996</v>
      </c>
      <c r="H23" s="164" t="s">
        <v>377</v>
      </c>
      <c r="I23" s="166" t="s">
        <v>367</v>
      </c>
      <c r="J23" s="164" t="s">
        <v>362</v>
      </c>
      <c r="K23" s="164" t="str">
        <f t="shared" si="0"/>
        <v>ON VAJA TÄPSUSTADA</v>
      </c>
    </row>
    <row r="24" spans="1:11" ht="15.75" x14ac:dyDescent="0.25">
      <c r="A24" s="164"/>
      <c r="B24" s="164"/>
      <c r="C24" s="164"/>
      <c r="D24" s="165" t="s">
        <v>366</v>
      </c>
      <c r="E24" s="165">
        <v>17</v>
      </c>
      <c r="F24" s="165">
        <v>631560.81999999995</v>
      </c>
      <c r="G24" s="165">
        <v>6447216.2999999998</v>
      </c>
      <c r="H24" s="164" t="s">
        <v>377</v>
      </c>
      <c r="I24" s="166" t="s">
        <v>367</v>
      </c>
      <c r="J24" s="164" t="s">
        <v>362</v>
      </c>
      <c r="K24" s="164" t="str">
        <f t="shared" si="0"/>
        <v>ON VAJA TÄPSUSTADA</v>
      </c>
    </row>
    <row r="25" spans="1:11" ht="15.75" x14ac:dyDescent="0.25">
      <c r="A25" s="164"/>
      <c r="B25" s="164"/>
      <c r="C25" s="164"/>
      <c r="D25" s="165" t="s">
        <v>366</v>
      </c>
      <c r="E25" s="165">
        <v>18</v>
      </c>
      <c r="F25" s="165">
        <v>631488.82999999996</v>
      </c>
      <c r="G25" s="165">
        <v>6447218.5700000003</v>
      </c>
      <c r="H25" s="164" t="s">
        <v>376</v>
      </c>
      <c r="I25" s="166" t="s">
        <v>367</v>
      </c>
      <c r="J25" s="164" t="s">
        <v>362</v>
      </c>
      <c r="K25" s="164" t="str">
        <f t="shared" si="0"/>
        <v>ON VAJA TÄPSUSTADA</v>
      </c>
    </row>
    <row r="26" spans="1:11" ht="15.75" x14ac:dyDescent="0.25">
      <c r="A26" s="164">
        <v>2148592</v>
      </c>
      <c r="B26" s="164" t="s">
        <v>370</v>
      </c>
      <c r="C26" s="164" t="s">
        <v>371</v>
      </c>
      <c r="D26" s="165" t="s">
        <v>366</v>
      </c>
      <c r="E26" s="165">
        <v>1</v>
      </c>
      <c r="F26" s="165">
        <v>631665.6</v>
      </c>
      <c r="G26" s="165">
        <v>6447067.2000000002</v>
      </c>
      <c r="H26" s="164" t="s">
        <v>377</v>
      </c>
      <c r="I26" s="164" t="s">
        <v>367</v>
      </c>
      <c r="J26" s="164" t="s">
        <v>362</v>
      </c>
      <c r="K26" s="164" t="str">
        <f t="shared" si="0"/>
        <v>ON VAJA TÄPSUSTADA</v>
      </c>
    </row>
    <row r="27" spans="1:11" ht="15.75" x14ac:dyDescent="0.25">
      <c r="A27" s="164"/>
      <c r="B27" s="164"/>
      <c r="C27" s="164"/>
      <c r="D27" s="165" t="s">
        <v>366</v>
      </c>
      <c r="E27" s="165">
        <v>2</v>
      </c>
      <c r="F27" s="165">
        <v>631712.03</v>
      </c>
      <c r="G27" s="165">
        <v>6447184.0300000003</v>
      </c>
      <c r="H27" s="164" t="s">
        <v>377</v>
      </c>
      <c r="I27" s="164" t="s">
        <v>367</v>
      </c>
      <c r="J27" s="164" t="s">
        <v>362</v>
      </c>
      <c r="K27" s="164" t="str">
        <f t="shared" si="0"/>
        <v>ON VAJA TÄPSUSTADA</v>
      </c>
    </row>
    <row r="28" spans="1:11" ht="15.75" x14ac:dyDescent="0.25">
      <c r="A28" s="164"/>
      <c r="B28" s="164"/>
      <c r="C28" s="164"/>
      <c r="D28" s="165" t="s">
        <v>366</v>
      </c>
      <c r="E28" s="165">
        <v>3</v>
      </c>
      <c r="F28" s="165">
        <v>631620.32999999996</v>
      </c>
      <c r="G28" s="165">
        <v>6447200.21</v>
      </c>
      <c r="H28" s="164" t="s">
        <v>377</v>
      </c>
      <c r="I28" s="164" t="s">
        <v>367</v>
      </c>
      <c r="J28" s="164" t="s">
        <v>362</v>
      </c>
      <c r="K28" s="164" t="str">
        <f t="shared" si="0"/>
        <v>ON VAJA TÄPSUSTADA</v>
      </c>
    </row>
    <row r="29" spans="1:11" ht="15.75" x14ac:dyDescent="0.25">
      <c r="A29" s="164"/>
      <c r="B29" s="164"/>
      <c r="C29" s="164"/>
      <c r="D29" s="165" t="s">
        <v>366</v>
      </c>
      <c r="E29" s="165">
        <v>4</v>
      </c>
      <c r="F29" s="165">
        <v>631567.30000000005</v>
      </c>
      <c r="G29" s="165">
        <v>6447213.3200000003</v>
      </c>
      <c r="H29" s="164" t="s">
        <v>377</v>
      </c>
      <c r="I29" s="164" t="s">
        <v>367</v>
      </c>
      <c r="J29" s="164" t="s">
        <v>362</v>
      </c>
      <c r="K29" s="164" t="str">
        <f t="shared" si="0"/>
        <v>ON VAJA TÄPSUSTADA</v>
      </c>
    </row>
    <row r="30" spans="1:11" ht="15.75" x14ac:dyDescent="0.25">
      <c r="A30" s="164"/>
      <c r="B30" s="164"/>
      <c r="C30" s="164"/>
      <c r="D30" s="165" t="s">
        <v>366</v>
      </c>
      <c r="E30" s="165">
        <v>5</v>
      </c>
      <c r="F30" s="165">
        <v>631560.81999999995</v>
      </c>
      <c r="G30" s="165">
        <v>6447216.2999999998</v>
      </c>
      <c r="H30" s="164" t="s">
        <v>377</v>
      </c>
      <c r="I30" s="164" t="s">
        <v>367</v>
      </c>
      <c r="J30" s="164" t="s">
        <v>362</v>
      </c>
      <c r="K30" s="164" t="str">
        <f t="shared" si="0"/>
        <v>ON VAJA TÄPSUSTADA</v>
      </c>
    </row>
    <row r="31" spans="1:11" ht="15.75" x14ac:dyDescent="0.25">
      <c r="A31" s="164"/>
      <c r="B31" s="164"/>
      <c r="C31" s="164"/>
      <c r="D31" s="165" t="s">
        <v>366</v>
      </c>
      <c r="E31" s="165">
        <v>6</v>
      </c>
      <c r="F31" s="165">
        <v>631549.78</v>
      </c>
      <c r="G31" s="165">
        <v>6447192.3099999996</v>
      </c>
      <c r="H31" s="164" t="s">
        <v>377</v>
      </c>
      <c r="I31" s="164" t="s">
        <v>367</v>
      </c>
      <c r="J31" s="164" t="s">
        <v>362</v>
      </c>
      <c r="K31" s="164" t="str">
        <f t="shared" si="0"/>
        <v>ON VAJA TÄPSUSTADA</v>
      </c>
    </row>
    <row r="32" spans="1:11" ht="15.75" x14ac:dyDescent="0.25">
      <c r="A32" s="164"/>
      <c r="B32" s="164"/>
      <c r="C32" s="164"/>
      <c r="D32" s="165" t="s">
        <v>366</v>
      </c>
      <c r="E32" s="165">
        <v>7</v>
      </c>
      <c r="F32" s="165">
        <v>631536.1</v>
      </c>
      <c r="G32" s="165">
        <v>6447180.4299999997</v>
      </c>
      <c r="H32" s="164" t="s">
        <v>377</v>
      </c>
      <c r="I32" s="164" t="s">
        <v>367</v>
      </c>
      <c r="J32" s="164" t="s">
        <v>362</v>
      </c>
      <c r="K32" s="164" t="str">
        <f t="shared" si="0"/>
        <v>ON VAJA TÄPSUSTADA</v>
      </c>
    </row>
    <row r="33" spans="1:11" ht="15.75" x14ac:dyDescent="0.25">
      <c r="A33" s="164"/>
      <c r="B33" s="164"/>
      <c r="C33" s="164"/>
      <c r="D33" s="165" t="s">
        <v>366</v>
      </c>
      <c r="E33" s="165">
        <v>8</v>
      </c>
      <c r="F33" s="165">
        <v>631497.1</v>
      </c>
      <c r="G33" s="165">
        <v>6447149.9000000004</v>
      </c>
      <c r="H33" s="164" t="s">
        <v>377</v>
      </c>
      <c r="I33" s="164" t="s">
        <v>367</v>
      </c>
      <c r="J33" s="164" t="s">
        <v>362</v>
      </c>
      <c r="K33" s="164" t="str">
        <f t="shared" si="0"/>
        <v>ON VAJA TÄPSUSTADA</v>
      </c>
    </row>
    <row r="34" spans="1:11" ht="15.75" x14ac:dyDescent="0.25">
      <c r="A34" s="164"/>
      <c r="B34" s="164"/>
      <c r="C34" s="164"/>
      <c r="D34" s="165" t="s">
        <v>366</v>
      </c>
      <c r="E34" s="165">
        <v>9</v>
      </c>
      <c r="F34" s="165">
        <v>631500.4</v>
      </c>
      <c r="G34" s="165">
        <v>6447145.6799999997</v>
      </c>
      <c r="H34" s="164" t="s">
        <v>377</v>
      </c>
      <c r="I34" s="164" t="s">
        <v>367</v>
      </c>
      <c r="J34" s="164" t="s">
        <v>362</v>
      </c>
      <c r="K34" s="164" t="str">
        <f t="shared" si="0"/>
        <v>ON VAJA TÄPSUSTADA</v>
      </c>
    </row>
    <row r="35" spans="1:11" ht="15.75" x14ac:dyDescent="0.25">
      <c r="A35" s="164">
        <v>2107485</v>
      </c>
      <c r="B35" s="164" t="s">
        <v>372</v>
      </c>
      <c r="C35" s="164" t="s">
        <v>373</v>
      </c>
      <c r="D35" s="165" t="s">
        <v>366</v>
      </c>
      <c r="E35" s="165">
        <v>1</v>
      </c>
      <c r="F35" s="165">
        <v>631768.24</v>
      </c>
      <c r="G35" s="165">
        <v>6447337.3799999999</v>
      </c>
      <c r="H35" s="164" t="s">
        <v>377</v>
      </c>
      <c r="I35" s="164" t="s">
        <v>367</v>
      </c>
      <c r="J35" s="164" t="s">
        <v>362</v>
      </c>
      <c r="K35" s="164" t="str">
        <f t="shared" si="0"/>
        <v>ON VAJA TÄPSUSTADA</v>
      </c>
    </row>
    <row r="36" spans="1:11" ht="15.75" x14ac:dyDescent="0.25">
      <c r="A36" s="164"/>
      <c r="B36" s="164"/>
      <c r="C36" s="164"/>
      <c r="D36" s="165" t="s">
        <v>366</v>
      </c>
      <c r="E36" s="165">
        <v>2</v>
      </c>
      <c r="F36" s="165">
        <v>631673.71</v>
      </c>
      <c r="G36" s="165">
        <v>6447368.0599999996</v>
      </c>
      <c r="H36" s="164" t="s">
        <v>377</v>
      </c>
      <c r="I36" s="164" t="s">
        <v>367</v>
      </c>
      <c r="J36" s="164" t="s">
        <v>362</v>
      </c>
      <c r="K36" s="164" t="str">
        <f t="shared" si="0"/>
        <v>ON VAJA TÄPSUSTADA</v>
      </c>
    </row>
    <row r="37" spans="1:11" ht="15.75" x14ac:dyDescent="0.25">
      <c r="A37" s="164"/>
      <c r="B37" s="164"/>
      <c r="C37" s="164"/>
      <c r="D37" s="165" t="s">
        <v>366</v>
      </c>
      <c r="E37" s="165">
        <v>3</v>
      </c>
      <c r="F37" s="165">
        <v>631671.23</v>
      </c>
      <c r="G37" s="165">
        <v>6447369.2300000004</v>
      </c>
      <c r="H37" s="164" t="s">
        <v>377</v>
      </c>
      <c r="I37" s="164" t="s">
        <v>367</v>
      </c>
      <c r="J37" s="164" t="s">
        <v>362</v>
      </c>
      <c r="K37" s="164" t="str">
        <f t="shared" si="0"/>
        <v>ON VAJA TÄPSUSTADA</v>
      </c>
    </row>
    <row r="38" spans="1:11" ht="15.75" x14ac:dyDescent="0.25">
      <c r="A38" s="164"/>
      <c r="B38" s="164"/>
      <c r="C38" s="164"/>
      <c r="D38" s="165" t="s">
        <v>366</v>
      </c>
      <c r="E38" s="165">
        <v>4</v>
      </c>
      <c r="F38" s="165">
        <v>631655.74</v>
      </c>
      <c r="G38" s="165">
        <v>6447347.4500000002</v>
      </c>
      <c r="H38" s="165" t="s">
        <v>379</v>
      </c>
      <c r="I38" s="164" t="s">
        <v>369</v>
      </c>
      <c r="J38" s="164" t="s">
        <v>362</v>
      </c>
      <c r="K38" s="164" t="str">
        <f t="shared" si="0"/>
        <v>ON VAJA TÄPSUSTADA</v>
      </c>
    </row>
    <row r="39" spans="1:11" ht="15.75" x14ac:dyDescent="0.25">
      <c r="A39" s="164"/>
      <c r="B39" s="164"/>
      <c r="C39" s="164"/>
      <c r="D39" s="165" t="s">
        <v>366</v>
      </c>
      <c r="E39" s="165">
        <v>5</v>
      </c>
      <c r="F39" s="165">
        <v>631653.43000000005</v>
      </c>
      <c r="G39" s="165">
        <v>6447342.6500000004</v>
      </c>
      <c r="H39" s="165" t="s">
        <v>379</v>
      </c>
      <c r="I39" s="164" t="s">
        <v>369</v>
      </c>
      <c r="J39" s="164" t="s">
        <v>362</v>
      </c>
      <c r="K39" s="164" t="str">
        <f t="shared" si="0"/>
        <v>ON VAJA TÄPSUSTADA</v>
      </c>
    </row>
    <row r="40" spans="1:11" ht="15.75" x14ac:dyDescent="0.25">
      <c r="A40" s="164"/>
      <c r="B40" s="164"/>
      <c r="C40" s="164"/>
      <c r="D40" s="165" t="s">
        <v>366</v>
      </c>
      <c r="E40" s="165">
        <v>6</v>
      </c>
      <c r="F40" s="165">
        <v>631652.47</v>
      </c>
      <c r="G40" s="165">
        <v>6447339.8700000001</v>
      </c>
      <c r="H40" s="165" t="s">
        <v>379</v>
      </c>
      <c r="I40" s="164" t="s">
        <v>369</v>
      </c>
      <c r="J40" s="164" t="s">
        <v>362</v>
      </c>
      <c r="K40" s="164" t="str">
        <f t="shared" si="0"/>
        <v>ON VAJA TÄPSUSTADA</v>
      </c>
    </row>
    <row r="41" spans="1:11" ht="15.75" x14ac:dyDescent="0.25">
      <c r="A41" s="164"/>
      <c r="B41" s="164"/>
      <c r="C41" s="164"/>
      <c r="D41" s="165" t="s">
        <v>366</v>
      </c>
      <c r="E41" s="165">
        <v>7</v>
      </c>
      <c r="F41" s="165">
        <v>631648.76</v>
      </c>
      <c r="G41" s="165">
        <v>6447335.4000000004</v>
      </c>
      <c r="H41" s="165" t="s">
        <v>379</v>
      </c>
      <c r="I41" s="164" t="s">
        <v>369</v>
      </c>
      <c r="J41" s="164" t="s">
        <v>362</v>
      </c>
      <c r="K41" s="164" t="str">
        <f t="shared" si="0"/>
        <v>ON VAJA TÄPSUSTADA</v>
      </c>
    </row>
    <row r="42" spans="1:11" ht="15.75" x14ac:dyDescent="0.25">
      <c r="A42" s="164"/>
      <c r="B42" s="164"/>
      <c r="C42" s="164"/>
      <c r="D42" s="165" t="s">
        <v>366</v>
      </c>
      <c r="E42" s="165">
        <v>8</v>
      </c>
      <c r="F42" s="165">
        <v>631643.42000000004</v>
      </c>
      <c r="G42" s="165">
        <v>6447327.0999999996</v>
      </c>
      <c r="H42" s="165" t="s">
        <v>379</v>
      </c>
      <c r="I42" s="164" t="s">
        <v>369</v>
      </c>
      <c r="J42" s="164" t="s">
        <v>362</v>
      </c>
      <c r="K42" s="164" t="str">
        <f t="shared" si="0"/>
        <v>ON VAJA TÄPSUSTADA</v>
      </c>
    </row>
    <row r="43" spans="1:11" ht="15.75" x14ac:dyDescent="0.25">
      <c r="A43" s="164"/>
      <c r="B43" s="164"/>
      <c r="C43" s="164"/>
      <c r="D43" s="165" t="s">
        <v>366</v>
      </c>
      <c r="E43" s="165">
        <v>9</v>
      </c>
      <c r="F43" s="165">
        <v>631626.51</v>
      </c>
      <c r="G43" s="165">
        <v>6447299.6299999999</v>
      </c>
      <c r="H43" s="165" t="s">
        <v>379</v>
      </c>
      <c r="I43" s="164" t="s">
        <v>369</v>
      </c>
      <c r="J43" s="164" t="s">
        <v>362</v>
      </c>
      <c r="K43" s="164" t="str">
        <f t="shared" si="0"/>
        <v>ON VAJA TÄPSUSTADA</v>
      </c>
    </row>
    <row r="44" spans="1:11" ht="15.75" x14ac:dyDescent="0.25">
      <c r="A44" s="164"/>
      <c r="B44" s="164"/>
      <c r="C44" s="164"/>
      <c r="D44" s="165" t="s">
        <v>366</v>
      </c>
      <c r="E44" s="165">
        <v>10</v>
      </c>
      <c r="F44" s="165">
        <v>631623.96</v>
      </c>
      <c r="G44" s="165">
        <v>6447295.1200000001</v>
      </c>
      <c r="H44" s="165" t="s">
        <v>379</v>
      </c>
      <c r="I44" s="164" t="s">
        <v>369</v>
      </c>
      <c r="J44" s="164" t="s">
        <v>362</v>
      </c>
      <c r="K44" s="164" t="str">
        <f t="shared" si="0"/>
        <v>ON VAJA TÄPSUSTADA</v>
      </c>
    </row>
    <row r="45" spans="1:11" ht="15.75" x14ac:dyDescent="0.25">
      <c r="A45" s="164"/>
      <c r="B45" s="164"/>
      <c r="C45" s="164"/>
      <c r="D45" s="165" t="s">
        <v>366</v>
      </c>
      <c r="E45" s="165">
        <v>11</v>
      </c>
      <c r="F45" s="165">
        <v>631616.81999999995</v>
      </c>
      <c r="G45" s="165">
        <v>6447286.3899999997</v>
      </c>
      <c r="H45" s="165" t="s">
        <v>379</v>
      </c>
      <c r="I45" s="164" t="s">
        <v>369</v>
      </c>
      <c r="J45" s="164" t="s">
        <v>362</v>
      </c>
      <c r="K45" s="164" t="str">
        <f t="shared" si="0"/>
        <v>ON VAJA TÄPSUSTADA</v>
      </c>
    </row>
    <row r="46" spans="1:11" ht="15.75" x14ac:dyDescent="0.25">
      <c r="A46" s="164"/>
      <c r="B46" s="164"/>
      <c r="C46" s="164"/>
      <c r="D46" s="165" t="s">
        <v>366</v>
      </c>
      <c r="E46" s="165">
        <v>12</v>
      </c>
      <c r="F46" s="165">
        <v>631599.04</v>
      </c>
      <c r="G46" s="165">
        <v>6447258.0199999996</v>
      </c>
      <c r="H46" s="165" t="s">
        <v>379</v>
      </c>
      <c r="I46" s="164" t="s">
        <v>369</v>
      </c>
      <c r="J46" s="164" t="s">
        <v>362</v>
      </c>
      <c r="K46" s="164" t="str">
        <f t="shared" si="0"/>
        <v>ON VAJA TÄPSUSTADA</v>
      </c>
    </row>
    <row r="47" spans="1:11" ht="15.75" x14ac:dyDescent="0.25">
      <c r="A47" s="164"/>
      <c r="B47" s="164"/>
      <c r="C47" s="164"/>
      <c r="D47" s="165" t="s">
        <v>366</v>
      </c>
      <c r="E47" s="165">
        <v>13</v>
      </c>
      <c r="F47" s="165">
        <v>631577.23</v>
      </c>
      <c r="G47" s="165">
        <v>6447249.8799999999</v>
      </c>
      <c r="H47" s="165" t="s">
        <v>379</v>
      </c>
      <c r="I47" s="164" t="s">
        <v>369</v>
      </c>
      <c r="J47" s="164" t="s">
        <v>362</v>
      </c>
      <c r="K47" s="164" t="str">
        <f t="shared" si="0"/>
        <v>ON VAJA TÄPSUSTADA</v>
      </c>
    </row>
    <row r="48" spans="1:11" ht="15.75" x14ac:dyDescent="0.25">
      <c r="A48" s="164"/>
      <c r="B48" s="164"/>
      <c r="C48" s="164"/>
      <c r="D48" s="165" t="s">
        <v>366</v>
      </c>
      <c r="E48" s="165">
        <v>14</v>
      </c>
      <c r="F48" s="165">
        <v>631575.4</v>
      </c>
      <c r="G48" s="165">
        <v>6447246.0599999996</v>
      </c>
      <c r="H48" s="165" t="s">
        <v>379</v>
      </c>
      <c r="I48" s="164" t="s">
        <v>369</v>
      </c>
      <c r="J48" s="164" t="s">
        <v>362</v>
      </c>
      <c r="K48" s="164" t="str">
        <f t="shared" si="0"/>
        <v>ON VAJA TÄPSUSTADA</v>
      </c>
    </row>
    <row r="49" spans="1:11" ht="15.75" x14ac:dyDescent="0.25">
      <c r="A49" s="164"/>
      <c r="B49" s="164"/>
      <c r="C49" s="164"/>
      <c r="D49" s="165" t="s">
        <v>366</v>
      </c>
      <c r="E49" s="165">
        <v>15</v>
      </c>
      <c r="F49" s="165">
        <v>631740.56999999995</v>
      </c>
      <c r="G49" s="165">
        <v>6447206.0099999998</v>
      </c>
      <c r="H49" s="164" t="s">
        <v>377</v>
      </c>
      <c r="I49" s="164" t="s">
        <v>367</v>
      </c>
      <c r="J49" s="164" t="s">
        <v>362</v>
      </c>
      <c r="K49" s="164" t="str">
        <f t="shared" si="0"/>
        <v>ON VAJA TÄPSUSTADA</v>
      </c>
    </row>
    <row r="50" spans="1:11" ht="15.75" x14ac:dyDescent="0.25">
      <c r="A50" s="164">
        <v>2153299</v>
      </c>
      <c r="B50" s="164" t="s">
        <v>380</v>
      </c>
      <c r="C50" s="164" t="s">
        <v>381</v>
      </c>
      <c r="D50" s="165" t="s">
        <v>366</v>
      </c>
      <c r="E50" s="165">
        <v>1</v>
      </c>
      <c r="F50" s="165">
        <v>631620.32999999996</v>
      </c>
      <c r="G50" s="165">
        <v>6447200.21</v>
      </c>
      <c r="H50" s="164" t="s">
        <v>377</v>
      </c>
      <c r="I50" s="164" t="s">
        <v>367</v>
      </c>
      <c r="J50" s="164" t="s">
        <v>362</v>
      </c>
      <c r="K50" s="164" t="str">
        <f t="shared" si="0"/>
        <v>ON VAJA TÄPSUSTADA</v>
      </c>
    </row>
    <row r="51" spans="1:11" ht="15.75" x14ac:dyDescent="0.25">
      <c r="A51" s="164"/>
      <c r="B51" s="164"/>
      <c r="C51" s="164"/>
      <c r="D51" s="165" t="s">
        <v>366</v>
      </c>
      <c r="E51" s="165">
        <v>2</v>
      </c>
      <c r="F51" s="165">
        <v>631712.03</v>
      </c>
      <c r="G51" s="165">
        <v>6447184.0300000003</v>
      </c>
      <c r="H51" s="164" t="s">
        <v>377</v>
      </c>
      <c r="I51" s="164" t="s">
        <v>367</v>
      </c>
      <c r="J51" s="164" t="s">
        <v>362</v>
      </c>
      <c r="K51" s="164" t="str">
        <f t="shared" si="0"/>
        <v>ON VAJA TÄPSUSTADA</v>
      </c>
    </row>
    <row r="52" spans="1:11" ht="15.75" x14ac:dyDescent="0.25">
      <c r="A52" s="164"/>
      <c r="B52" s="164"/>
      <c r="C52" s="164"/>
      <c r="D52" s="165" t="s">
        <v>366</v>
      </c>
      <c r="E52" s="165">
        <v>3</v>
      </c>
      <c r="F52" s="165">
        <v>631749.88</v>
      </c>
      <c r="G52" s="165">
        <v>6447174.4100000001</v>
      </c>
      <c r="H52" s="164" t="s">
        <v>376</v>
      </c>
      <c r="I52" s="164" t="s">
        <v>367</v>
      </c>
      <c r="J52" s="164" t="s">
        <v>362</v>
      </c>
      <c r="K52" s="164" t="str">
        <f t="shared" si="0"/>
        <v>ON VAJA TÄPSUSTADA</v>
      </c>
    </row>
    <row r="53" spans="1:11" ht="15.75" x14ac:dyDescent="0.25">
      <c r="A53" s="164"/>
      <c r="B53" s="164"/>
      <c r="C53" s="164"/>
      <c r="D53" s="165" t="s">
        <v>366</v>
      </c>
      <c r="E53" s="165">
        <v>4</v>
      </c>
      <c r="F53" s="165">
        <v>631778.22</v>
      </c>
      <c r="G53" s="165">
        <v>6447163.0999999996</v>
      </c>
      <c r="H53" s="164" t="s">
        <v>376</v>
      </c>
      <c r="I53" s="164" t="s">
        <v>367</v>
      </c>
      <c r="J53" s="164" t="s">
        <v>362</v>
      </c>
      <c r="K53" s="164" t="str">
        <f t="shared" si="0"/>
        <v>ON VAJA TÄPSUSTADA</v>
      </c>
    </row>
    <row r="54" spans="1:11" ht="15.75" x14ac:dyDescent="0.25">
      <c r="A54" s="164"/>
      <c r="B54" s="164"/>
      <c r="C54" s="164"/>
      <c r="D54" s="165" t="s">
        <v>366</v>
      </c>
      <c r="E54" s="165">
        <v>5</v>
      </c>
      <c r="F54" s="165">
        <v>631819.48</v>
      </c>
      <c r="G54" s="165">
        <v>6447144.1299999999</v>
      </c>
      <c r="H54" s="164" t="s">
        <v>376</v>
      </c>
      <c r="I54" s="164" t="s">
        <v>367</v>
      </c>
      <c r="J54" s="164" t="s">
        <v>362</v>
      </c>
      <c r="K54" s="164" t="str">
        <f t="shared" si="0"/>
        <v>ON VAJA TÄPSUSTADA</v>
      </c>
    </row>
    <row r="55" spans="1:11" ht="15.75" x14ac:dyDescent="0.25">
      <c r="A55" s="164"/>
      <c r="B55" s="164"/>
      <c r="C55" s="164"/>
      <c r="D55" s="165" t="s">
        <v>366</v>
      </c>
      <c r="E55" s="165">
        <v>6</v>
      </c>
      <c r="F55" s="165">
        <v>631848.42000000004</v>
      </c>
      <c r="G55" s="165">
        <v>6447126.7800000003</v>
      </c>
      <c r="H55" s="164" t="s">
        <v>375</v>
      </c>
      <c r="I55" s="164" t="s">
        <v>362</v>
      </c>
      <c r="J55" s="164" t="s">
        <v>362</v>
      </c>
      <c r="K55" s="164" t="str">
        <f t="shared" si="0"/>
        <v>ON VAJA TÄPSUSTADA</v>
      </c>
    </row>
    <row r="56" spans="1:11" ht="15.75" x14ac:dyDescent="0.25">
      <c r="A56" s="164"/>
      <c r="B56" s="164"/>
      <c r="C56" s="164"/>
      <c r="D56" s="165" t="s">
        <v>366</v>
      </c>
      <c r="E56" s="165">
        <v>7</v>
      </c>
      <c r="F56" s="165">
        <v>631876.56000000006</v>
      </c>
      <c r="G56" s="165">
        <v>6447108.9199999999</v>
      </c>
      <c r="H56" s="164" t="s">
        <v>377</v>
      </c>
      <c r="I56" s="164" t="s">
        <v>367</v>
      </c>
      <c r="J56" s="164" t="s">
        <v>362</v>
      </c>
      <c r="K56" s="164" t="str">
        <f t="shared" si="0"/>
        <v>ON VAJA TÄPSUSTADA</v>
      </c>
    </row>
    <row r="57" spans="1:11" ht="15.75" x14ac:dyDescent="0.25">
      <c r="A57" s="164"/>
      <c r="B57" s="164"/>
      <c r="C57" s="164"/>
      <c r="D57" s="165" t="s">
        <v>366</v>
      </c>
      <c r="E57" s="165">
        <v>8</v>
      </c>
      <c r="F57" s="165">
        <v>631941.18000000005</v>
      </c>
      <c r="G57" s="165">
        <v>6447064.6500000004</v>
      </c>
      <c r="H57" s="164" t="s">
        <v>377</v>
      </c>
      <c r="I57" s="164" t="s">
        <v>367</v>
      </c>
      <c r="J57" s="164" t="s">
        <v>362</v>
      </c>
      <c r="K57" s="164" t="str">
        <f t="shared" si="0"/>
        <v>ON VAJA TÄPSUSTADA</v>
      </c>
    </row>
    <row r="58" spans="1:11" ht="15.75" x14ac:dyDescent="0.25">
      <c r="A58" s="164"/>
      <c r="B58" s="164"/>
      <c r="C58" s="164"/>
      <c r="D58" s="165" t="s">
        <v>366</v>
      </c>
      <c r="E58" s="165">
        <v>9</v>
      </c>
      <c r="F58" s="165">
        <v>631942.1</v>
      </c>
      <c r="G58" s="165">
        <v>6447065.8799999999</v>
      </c>
      <c r="H58" s="165" t="s">
        <v>386</v>
      </c>
      <c r="I58" s="164" t="s">
        <v>382</v>
      </c>
      <c r="J58" s="164" t="s">
        <v>362</v>
      </c>
      <c r="K58" s="164" t="str">
        <f t="shared" si="0"/>
        <v>ON VAJA TÄPSUSTADA</v>
      </c>
    </row>
    <row r="59" spans="1:11" ht="15.75" x14ac:dyDescent="0.25">
      <c r="A59" s="164"/>
      <c r="B59" s="164"/>
      <c r="C59" s="164"/>
      <c r="D59" s="165" t="s">
        <v>366</v>
      </c>
      <c r="E59" s="165">
        <v>10</v>
      </c>
      <c r="F59" s="165">
        <v>631950.84</v>
      </c>
      <c r="G59" s="165">
        <v>6447059.5700000003</v>
      </c>
      <c r="H59" s="165" t="s">
        <v>386</v>
      </c>
      <c r="I59" s="164" t="s">
        <v>382</v>
      </c>
      <c r="J59" s="164" t="s">
        <v>362</v>
      </c>
      <c r="K59" s="164" t="str">
        <f t="shared" si="0"/>
        <v>ON VAJA TÄPSUSTADA</v>
      </c>
    </row>
    <row r="60" spans="1:11" ht="15.75" x14ac:dyDescent="0.25">
      <c r="A60" s="164"/>
      <c r="B60" s="164"/>
      <c r="C60" s="164"/>
      <c r="D60" s="165" t="s">
        <v>366</v>
      </c>
      <c r="E60" s="165">
        <v>11</v>
      </c>
      <c r="F60" s="165">
        <v>631995.52</v>
      </c>
      <c r="G60" s="165">
        <v>6447027.2599999998</v>
      </c>
      <c r="H60" s="164" t="s">
        <v>376</v>
      </c>
      <c r="I60" s="164" t="s">
        <v>367</v>
      </c>
      <c r="J60" s="164" t="s">
        <v>362</v>
      </c>
      <c r="K60" s="164" t="str">
        <f t="shared" si="0"/>
        <v>ON VAJA TÄPSUSTADA</v>
      </c>
    </row>
    <row r="61" spans="1:11" ht="15.75" x14ac:dyDescent="0.25">
      <c r="A61" s="164"/>
      <c r="B61" s="164"/>
      <c r="C61" s="164"/>
      <c r="D61" s="165" t="s">
        <v>366</v>
      </c>
      <c r="E61" s="165">
        <v>12</v>
      </c>
      <c r="F61" s="165">
        <v>632047.39</v>
      </c>
      <c r="G61" s="165">
        <v>6446986.8200000003</v>
      </c>
      <c r="H61" s="165" t="s">
        <v>386</v>
      </c>
      <c r="I61" s="164" t="s">
        <v>382</v>
      </c>
      <c r="J61" s="164" t="s">
        <v>362</v>
      </c>
      <c r="K61" s="164" t="str">
        <f t="shared" si="0"/>
        <v>ON VAJA TÄPSUSTADA</v>
      </c>
    </row>
    <row r="62" spans="1:11" ht="15.75" x14ac:dyDescent="0.25">
      <c r="A62" s="164"/>
      <c r="B62" s="164"/>
      <c r="C62" s="164"/>
      <c r="D62" s="165" t="s">
        <v>366</v>
      </c>
      <c r="E62" s="165">
        <v>13</v>
      </c>
      <c r="F62" s="165">
        <v>632060.44999999995</v>
      </c>
      <c r="G62" s="165">
        <v>6446977.4299999997</v>
      </c>
      <c r="H62" s="164" t="s">
        <v>374</v>
      </c>
      <c r="I62" s="164" t="s">
        <v>363</v>
      </c>
      <c r="J62" s="164" t="s">
        <v>362</v>
      </c>
      <c r="K62" s="164" t="str">
        <f t="shared" si="0"/>
        <v>EI OLE VAJA TÄPSUSTADA</v>
      </c>
    </row>
    <row r="63" spans="1:11" ht="15.75" x14ac:dyDescent="0.25">
      <c r="A63" s="164"/>
      <c r="B63" s="164"/>
      <c r="C63" s="164"/>
      <c r="D63" s="165" t="s">
        <v>366</v>
      </c>
      <c r="E63" s="165">
        <v>14</v>
      </c>
      <c r="F63" s="165">
        <v>632061.22</v>
      </c>
      <c r="G63" s="165">
        <v>6446978.2199999997</v>
      </c>
      <c r="H63" s="164" t="s">
        <v>374</v>
      </c>
      <c r="I63" s="164" t="s">
        <v>363</v>
      </c>
      <c r="J63" s="164" t="s">
        <v>362</v>
      </c>
      <c r="K63" s="164" t="str">
        <f t="shared" si="0"/>
        <v>EI OLE VAJA TÄPSUSTADA</v>
      </c>
    </row>
    <row r="64" spans="1:11" ht="15.75" x14ac:dyDescent="0.25">
      <c r="A64" s="164"/>
      <c r="B64" s="164"/>
      <c r="C64" s="164"/>
      <c r="D64" s="165" t="s">
        <v>366</v>
      </c>
      <c r="E64" s="165">
        <v>15</v>
      </c>
      <c r="F64" s="165">
        <v>632062.29</v>
      </c>
      <c r="G64" s="165">
        <v>6446979.3200000003</v>
      </c>
      <c r="H64" s="164" t="s">
        <v>374</v>
      </c>
      <c r="I64" s="164" t="s">
        <v>363</v>
      </c>
      <c r="J64" s="164" t="s">
        <v>362</v>
      </c>
      <c r="K64" s="164" t="str">
        <f t="shared" si="0"/>
        <v>EI OLE VAJA TÄPSUSTADA</v>
      </c>
    </row>
    <row r="65" spans="1:11" ht="15.75" x14ac:dyDescent="0.25">
      <c r="A65" s="164"/>
      <c r="B65" s="164"/>
      <c r="C65" s="164"/>
      <c r="D65" s="165" t="s">
        <v>366</v>
      </c>
      <c r="E65" s="165">
        <v>16</v>
      </c>
      <c r="F65" s="165">
        <v>632112.53</v>
      </c>
      <c r="G65" s="165">
        <v>6446943.4100000001</v>
      </c>
      <c r="H65" s="164" t="s">
        <v>374</v>
      </c>
      <c r="I65" s="164" t="s">
        <v>363</v>
      </c>
      <c r="J65" s="164" t="s">
        <v>362</v>
      </c>
      <c r="K65" s="164" t="str">
        <f t="shared" si="0"/>
        <v>EI OLE VAJA TÄPSUSTADA</v>
      </c>
    </row>
    <row r="66" spans="1:11" ht="15.75" x14ac:dyDescent="0.25">
      <c r="A66" s="164"/>
      <c r="B66" s="164"/>
      <c r="C66" s="164"/>
      <c r="D66" s="165" t="s">
        <v>366</v>
      </c>
      <c r="E66" s="165">
        <v>17</v>
      </c>
      <c r="F66" s="165">
        <v>632177.37</v>
      </c>
      <c r="G66" s="165">
        <v>6446891.0700000003</v>
      </c>
      <c r="H66" s="165" t="s">
        <v>378</v>
      </c>
      <c r="I66" s="164" t="s">
        <v>363</v>
      </c>
      <c r="J66" s="164" t="s">
        <v>362</v>
      </c>
      <c r="K66" s="164" t="str">
        <f t="shared" si="0"/>
        <v>ON VAJA TÄPSUSTADA</v>
      </c>
    </row>
    <row r="67" spans="1:11" ht="15.75" x14ac:dyDescent="0.25">
      <c r="A67" s="164"/>
      <c r="B67" s="164"/>
      <c r="C67" s="164"/>
      <c r="D67" s="165" t="s">
        <v>366</v>
      </c>
      <c r="E67" s="165">
        <v>18</v>
      </c>
      <c r="F67" s="165">
        <v>632176.14</v>
      </c>
      <c r="G67" s="165">
        <v>6446889.7000000002</v>
      </c>
      <c r="H67" s="165" t="s">
        <v>386</v>
      </c>
      <c r="I67" s="164" t="s">
        <v>363</v>
      </c>
      <c r="J67" s="164" t="s">
        <v>362</v>
      </c>
      <c r="K67" s="164" t="str">
        <f t="shared" si="0"/>
        <v>ON VAJA TÄPSUSTADA</v>
      </c>
    </row>
    <row r="68" spans="1:11" ht="15.75" x14ac:dyDescent="0.25">
      <c r="A68" s="164"/>
      <c r="B68" s="164"/>
      <c r="C68" s="164"/>
      <c r="D68" s="165" t="s">
        <v>366</v>
      </c>
      <c r="E68" s="165">
        <v>19</v>
      </c>
      <c r="F68" s="165">
        <v>632230.06999999995</v>
      </c>
      <c r="G68" s="165">
        <v>6446849.21</v>
      </c>
      <c r="H68" s="164" t="s">
        <v>374</v>
      </c>
      <c r="I68" s="164" t="s">
        <v>383</v>
      </c>
      <c r="J68" s="164" t="s">
        <v>362</v>
      </c>
      <c r="K68" s="164" t="str">
        <f t="shared" si="0"/>
        <v>EI OLE VAJA TÄPSUSTADA</v>
      </c>
    </row>
    <row r="69" spans="1:11" ht="15.75" x14ac:dyDescent="0.25">
      <c r="A69" s="164"/>
      <c r="B69" s="164"/>
      <c r="C69" s="164"/>
      <c r="D69" s="165" t="s">
        <v>366</v>
      </c>
      <c r="E69" s="165">
        <v>20</v>
      </c>
      <c r="F69" s="165">
        <v>632256.4</v>
      </c>
      <c r="G69" s="165">
        <v>6446831.7199999997</v>
      </c>
      <c r="H69" s="164" t="s">
        <v>374</v>
      </c>
      <c r="I69" s="164" t="s">
        <v>384</v>
      </c>
      <c r="J69" s="164" t="s">
        <v>362</v>
      </c>
      <c r="K69" s="164" t="str">
        <f t="shared" si="0"/>
        <v>EI OLE VAJA TÄPSUSTADA</v>
      </c>
    </row>
    <row r="70" spans="1:11" ht="15.75" x14ac:dyDescent="0.25">
      <c r="A70" s="164"/>
      <c r="B70" s="164"/>
      <c r="C70" s="164"/>
      <c r="D70" s="165" t="s">
        <v>366</v>
      </c>
      <c r="E70" s="165">
        <v>21</v>
      </c>
      <c r="F70" s="165">
        <v>632269.25</v>
      </c>
      <c r="G70" s="165">
        <v>6446826.2199999997</v>
      </c>
      <c r="H70" s="164" t="s">
        <v>374</v>
      </c>
      <c r="I70" s="164" t="s">
        <v>383</v>
      </c>
      <c r="J70" s="164" t="s">
        <v>362</v>
      </c>
      <c r="K70" s="164" t="str">
        <f t="shared" si="0"/>
        <v>EI OLE VAJA TÄPSUSTADA</v>
      </c>
    </row>
    <row r="71" spans="1:11" ht="15.75" x14ac:dyDescent="0.25">
      <c r="A71" s="164"/>
      <c r="B71" s="164"/>
      <c r="C71" s="164"/>
      <c r="D71" s="165" t="s">
        <v>366</v>
      </c>
      <c r="E71" s="165">
        <v>22</v>
      </c>
      <c r="F71" s="165">
        <v>632272.4</v>
      </c>
      <c r="G71" s="165">
        <v>6446828.4400000004</v>
      </c>
      <c r="H71" s="164" t="s">
        <v>377</v>
      </c>
      <c r="I71" s="164" t="s">
        <v>367</v>
      </c>
      <c r="J71" s="164" t="s">
        <v>362</v>
      </c>
      <c r="K71" s="164" t="str">
        <f t="shared" si="0"/>
        <v>ON VAJA TÄPSUSTADA</v>
      </c>
    </row>
    <row r="72" spans="1:11" ht="15.75" x14ac:dyDescent="0.25">
      <c r="A72" s="164"/>
      <c r="B72" s="164"/>
      <c r="C72" s="164"/>
      <c r="D72" s="165" t="s">
        <v>366</v>
      </c>
      <c r="E72" s="165">
        <v>23</v>
      </c>
      <c r="F72" s="165">
        <v>632273.30000000005</v>
      </c>
      <c r="G72" s="165">
        <v>6446828.9500000002</v>
      </c>
      <c r="H72" s="164" t="s">
        <v>377</v>
      </c>
      <c r="I72" s="164" t="s">
        <v>367</v>
      </c>
      <c r="J72" s="164" t="s">
        <v>362</v>
      </c>
      <c r="K72" s="164" t="str">
        <f t="shared" ref="K72:K106" si="1">IF(H72="MOODISTATUD_L_EST","EI OLE VAJA TÄPSUSTADA","ON VAJA TÄPSUSTADA")</f>
        <v>ON VAJA TÄPSUSTADA</v>
      </c>
    </row>
    <row r="73" spans="1:11" ht="15.75" x14ac:dyDescent="0.25">
      <c r="A73" s="164"/>
      <c r="B73" s="164"/>
      <c r="C73" s="164"/>
      <c r="D73" s="165" t="s">
        <v>366</v>
      </c>
      <c r="E73" s="165">
        <v>24</v>
      </c>
      <c r="F73" s="165">
        <v>632276.23</v>
      </c>
      <c r="G73" s="165">
        <v>6446828.9199999999</v>
      </c>
      <c r="H73" s="164" t="s">
        <v>377</v>
      </c>
      <c r="I73" s="164" t="s">
        <v>367</v>
      </c>
      <c r="J73" s="164" t="s">
        <v>362</v>
      </c>
      <c r="K73" s="164" t="str">
        <f t="shared" si="1"/>
        <v>ON VAJA TÄPSUSTADA</v>
      </c>
    </row>
    <row r="74" spans="1:11" ht="15.75" x14ac:dyDescent="0.25">
      <c r="A74" s="164"/>
      <c r="B74" s="164"/>
      <c r="C74" s="164"/>
      <c r="D74" s="165" t="s">
        <v>366</v>
      </c>
      <c r="E74" s="165">
        <v>25</v>
      </c>
      <c r="F74" s="165">
        <v>632288.42000000004</v>
      </c>
      <c r="G74" s="165">
        <v>6446827.75</v>
      </c>
      <c r="H74" s="164" t="s">
        <v>377</v>
      </c>
      <c r="I74" s="164" t="s">
        <v>367</v>
      </c>
      <c r="J74" s="164" t="s">
        <v>362</v>
      </c>
      <c r="K74" s="164" t="str">
        <f t="shared" si="1"/>
        <v>ON VAJA TÄPSUSTADA</v>
      </c>
    </row>
    <row r="75" spans="1:11" ht="15.75" x14ac:dyDescent="0.25">
      <c r="A75" s="164"/>
      <c r="B75" s="164"/>
      <c r="C75" s="164"/>
      <c r="D75" s="165" t="s">
        <v>366</v>
      </c>
      <c r="E75" s="165">
        <v>26</v>
      </c>
      <c r="F75" s="165">
        <v>632295.46</v>
      </c>
      <c r="G75" s="165">
        <v>6446827.4199999999</v>
      </c>
      <c r="H75" s="164" t="s">
        <v>377</v>
      </c>
      <c r="I75" s="164" t="s">
        <v>367</v>
      </c>
      <c r="J75" s="164" t="s">
        <v>362</v>
      </c>
      <c r="K75" s="164" t="str">
        <f t="shared" si="1"/>
        <v>ON VAJA TÄPSUSTADA</v>
      </c>
    </row>
    <row r="76" spans="1:11" ht="15.75" x14ac:dyDescent="0.25">
      <c r="A76" s="164"/>
      <c r="B76" s="164"/>
      <c r="C76" s="164"/>
      <c r="D76" s="165" t="s">
        <v>366</v>
      </c>
      <c r="E76" s="165">
        <v>27</v>
      </c>
      <c r="F76" s="165">
        <v>632304.93000000005</v>
      </c>
      <c r="G76" s="165">
        <v>6446827.7999999998</v>
      </c>
      <c r="H76" s="164" t="s">
        <v>377</v>
      </c>
      <c r="I76" s="164" t="s">
        <v>367</v>
      </c>
      <c r="J76" s="164" t="s">
        <v>362</v>
      </c>
      <c r="K76" s="164" t="str">
        <f t="shared" si="1"/>
        <v>ON VAJA TÄPSUSTADA</v>
      </c>
    </row>
    <row r="77" spans="1:11" ht="15.75" x14ac:dyDescent="0.25">
      <c r="A77" s="164"/>
      <c r="B77" s="164"/>
      <c r="C77" s="164"/>
      <c r="D77" s="165" t="s">
        <v>366</v>
      </c>
      <c r="E77" s="165">
        <v>28</v>
      </c>
      <c r="F77" s="165">
        <v>632320.73</v>
      </c>
      <c r="G77" s="165">
        <v>6446829.1799999997</v>
      </c>
      <c r="H77" s="164" t="s">
        <v>377</v>
      </c>
      <c r="I77" s="164" t="s">
        <v>367</v>
      </c>
      <c r="J77" s="164" t="s">
        <v>362</v>
      </c>
      <c r="K77" s="164" t="str">
        <f t="shared" si="1"/>
        <v>ON VAJA TÄPSUSTADA</v>
      </c>
    </row>
    <row r="78" spans="1:11" ht="15.75" x14ac:dyDescent="0.25">
      <c r="A78" s="164"/>
      <c r="B78" s="164"/>
      <c r="C78" s="164"/>
      <c r="D78" s="165" t="s">
        <v>366</v>
      </c>
      <c r="E78" s="165">
        <v>29</v>
      </c>
      <c r="F78" s="165">
        <v>632327.80000000005</v>
      </c>
      <c r="G78" s="165">
        <v>6446829.5499999998</v>
      </c>
      <c r="H78" s="164" t="s">
        <v>377</v>
      </c>
      <c r="I78" s="164" t="s">
        <v>367</v>
      </c>
      <c r="J78" s="164" t="s">
        <v>362</v>
      </c>
      <c r="K78" s="164" t="str">
        <f t="shared" si="1"/>
        <v>ON VAJA TÄPSUSTADA</v>
      </c>
    </row>
    <row r="79" spans="1:11" ht="15.75" x14ac:dyDescent="0.25">
      <c r="A79" s="164"/>
      <c r="B79" s="164"/>
      <c r="C79" s="164"/>
      <c r="D79" s="165" t="s">
        <v>366</v>
      </c>
      <c r="E79" s="165">
        <v>30</v>
      </c>
      <c r="F79" s="165">
        <v>632331.02</v>
      </c>
      <c r="G79" s="165">
        <v>6446829.25</v>
      </c>
      <c r="H79" s="164" t="s">
        <v>377</v>
      </c>
      <c r="I79" s="164" t="s">
        <v>367</v>
      </c>
      <c r="J79" s="164" t="s">
        <v>362</v>
      </c>
      <c r="K79" s="164" t="str">
        <f t="shared" si="1"/>
        <v>ON VAJA TÄPSUSTADA</v>
      </c>
    </row>
    <row r="80" spans="1:11" ht="15.75" x14ac:dyDescent="0.25">
      <c r="A80" s="164"/>
      <c r="B80" s="164"/>
      <c r="C80" s="164"/>
      <c r="D80" s="165" t="s">
        <v>366</v>
      </c>
      <c r="E80" s="165">
        <v>31</v>
      </c>
      <c r="F80" s="165">
        <v>632333.06000000006</v>
      </c>
      <c r="G80" s="165">
        <v>6446828.5999999996</v>
      </c>
      <c r="H80" s="164" t="s">
        <v>377</v>
      </c>
      <c r="I80" s="164" t="s">
        <v>367</v>
      </c>
      <c r="J80" s="164" t="s">
        <v>362</v>
      </c>
      <c r="K80" s="164" t="str">
        <f t="shared" si="1"/>
        <v>ON VAJA TÄPSUSTADA</v>
      </c>
    </row>
    <row r="81" spans="1:11" ht="15.75" x14ac:dyDescent="0.25">
      <c r="A81" s="164"/>
      <c r="B81" s="164"/>
      <c r="C81" s="164"/>
      <c r="D81" s="165" t="s">
        <v>366</v>
      </c>
      <c r="E81" s="165">
        <v>32</v>
      </c>
      <c r="F81" s="165">
        <v>632335.87</v>
      </c>
      <c r="G81" s="165">
        <v>6446827.25</v>
      </c>
      <c r="H81" s="164" t="s">
        <v>377</v>
      </c>
      <c r="I81" s="164" t="s">
        <v>367</v>
      </c>
      <c r="J81" s="164" t="s">
        <v>362</v>
      </c>
      <c r="K81" s="164" t="str">
        <f t="shared" si="1"/>
        <v>ON VAJA TÄPSUSTADA</v>
      </c>
    </row>
    <row r="82" spans="1:11" ht="15.75" x14ac:dyDescent="0.25">
      <c r="A82" s="164"/>
      <c r="B82" s="164"/>
      <c r="C82" s="164"/>
      <c r="D82" s="165" t="s">
        <v>366</v>
      </c>
      <c r="E82" s="165">
        <v>33</v>
      </c>
      <c r="F82" s="165">
        <v>632337.72</v>
      </c>
      <c r="G82" s="165">
        <v>6446825.1500000004</v>
      </c>
      <c r="H82" s="164" t="s">
        <v>377</v>
      </c>
      <c r="I82" s="164" t="s">
        <v>367</v>
      </c>
      <c r="J82" s="164" t="s">
        <v>362</v>
      </c>
      <c r="K82" s="164" t="str">
        <f t="shared" si="1"/>
        <v>ON VAJA TÄPSUSTADA</v>
      </c>
    </row>
    <row r="83" spans="1:11" ht="15.75" x14ac:dyDescent="0.25">
      <c r="A83" s="164"/>
      <c r="B83" s="164"/>
      <c r="C83" s="164"/>
      <c r="D83" s="165" t="s">
        <v>366</v>
      </c>
      <c r="E83" s="165">
        <v>34</v>
      </c>
      <c r="F83" s="165">
        <v>632339.46</v>
      </c>
      <c r="G83" s="165">
        <v>6446821.5800000001</v>
      </c>
      <c r="H83" s="164" t="s">
        <v>377</v>
      </c>
      <c r="I83" s="164" t="s">
        <v>367</v>
      </c>
      <c r="J83" s="164" t="s">
        <v>362</v>
      </c>
      <c r="K83" s="164" t="str">
        <f t="shared" si="1"/>
        <v>ON VAJA TÄPSUSTADA</v>
      </c>
    </row>
    <row r="84" spans="1:11" ht="15.75" x14ac:dyDescent="0.25">
      <c r="A84" s="164"/>
      <c r="B84" s="164"/>
      <c r="C84" s="164"/>
      <c r="D84" s="165" t="s">
        <v>366</v>
      </c>
      <c r="E84" s="165">
        <v>35</v>
      </c>
      <c r="F84" s="165">
        <v>632340.12</v>
      </c>
      <c r="G84" s="165">
        <v>6446849.46</v>
      </c>
      <c r="H84" s="165" t="s">
        <v>386</v>
      </c>
      <c r="I84" s="164" t="s">
        <v>368</v>
      </c>
      <c r="J84" s="164" t="s">
        <v>362</v>
      </c>
      <c r="K84" s="164" t="str">
        <f t="shared" si="1"/>
        <v>ON VAJA TÄPSUSTADA</v>
      </c>
    </row>
    <row r="85" spans="1:11" ht="15.75" x14ac:dyDescent="0.25">
      <c r="A85" s="164"/>
      <c r="B85" s="164"/>
      <c r="C85" s="164"/>
      <c r="D85" s="165" t="s">
        <v>366</v>
      </c>
      <c r="E85" s="165">
        <v>36</v>
      </c>
      <c r="F85" s="165">
        <v>632318.09</v>
      </c>
      <c r="G85" s="165">
        <v>6446841.7000000002</v>
      </c>
      <c r="H85" s="164" t="s">
        <v>377</v>
      </c>
      <c r="I85" s="164" t="s">
        <v>367</v>
      </c>
      <c r="J85" s="164" t="s">
        <v>362</v>
      </c>
      <c r="K85" s="164" t="str">
        <f t="shared" si="1"/>
        <v>ON VAJA TÄPSUSTADA</v>
      </c>
    </row>
    <row r="86" spans="1:11" ht="15.75" x14ac:dyDescent="0.25">
      <c r="A86" s="164"/>
      <c r="B86" s="164"/>
      <c r="C86" s="164"/>
      <c r="D86" s="165" t="s">
        <v>366</v>
      </c>
      <c r="E86" s="165">
        <v>37</v>
      </c>
      <c r="F86" s="165">
        <v>632291.35</v>
      </c>
      <c r="G86" s="165">
        <v>6446838.4100000001</v>
      </c>
      <c r="H86" s="164" t="s">
        <v>377</v>
      </c>
      <c r="I86" s="164" t="s">
        <v>367</v>
      </c>
      <c r="J86" s="164" t="s">
        <v>362</v>
      </c>
      <c r="K86" s="164" t="str">
        <f t="shared" si="1"/>
        <v>ON VAJA TÄPSUSTADA</v>
      </c>
    </row>
    <row r="87" spans="1:11" ht="15.75" x14ac:dyDescent="0.25">
      <c r="A87" s="164"/>
      <c r="B87" s="164"/>
      <c r="C87" s="164"/>
      <c r="D87" s="165" t="s">
        <v>366</v>
      </c>
      <c r="E87" s="165">
        <v>38</v>
      </c>
      <c r="F87" s="165">
        <v>632275.31999999995</v>
      </c>
      <c r="G87" s="165">
        <v>6446841.9100000001</v>
      </c>
      <c r="H87" s="164" t="s">
        <v>377</v>
      </c>
      <c r="I87" s="164" t="s">
        <v>367</v>
      </c>
      <c r="J87" s="164" t="s">
        <v>362</v>
      </c>
      <c r="K87" s="164" t="str">
        <f t="shared" si="1"/>
        <v>ON VAJA TÄPSUSTADA</v>
      </c>
    </row>
    <row r="88" spans="1:11" ht="15.75" x14ac:dyDescent="0.25">
      <c r="A88" s="164"/>
      <c r="B88" s="164"/>
      <c r="C88" s="164"/>
      <c r="D88" s="165" t="s">
        <v>366</v>
      </c>
      <c r="E88" s="165">
        <v>39</v>
      </c>
      <c r="F88" s="165">
        <v>632250</v>
      </c>
      <c r="G88" s="165">
        <v>6446856.8099999996</v>
      </c>
      <c r="H88" s="164" t="s">
        <v>377</v>
      </c>
      <c r="I88" s="164" t="s">
        <v>367</v>
      </c>
      <c r="J88" s="164" t="s">
        <v>362</v>
      </c>
      <c r="K88" s="164" t="str">
        <f t="shared" si="1"/>
        <v>ON VAJA TÄPSUSTADA</v>
      </c>
    </row>
    <row r="89" spans="1:11" ht="15.75" x14ac:dyDescent="0.25">
      <c r="A89" s="164"/>
      <c r="B89" s="164"/>
      <c r="C89" s="164"/>
      <c r="D89" s="165" t="s">
        <v>366</v>
      </c>
      <c r="E89" s="165">
        <v>40</v>
      </c>
      <c r="F89" s="165">
        <v>632216.84</v>
      </c>
      <c r="G89" s="165">
        <v>6446883.4199999999</v>
      </c>
      <c r="H89" s="164" t="s">
        <v>377</v>
      </c>
      <c r="I89" s="164" t="s">
        <v>367</v>
      </c>
      <c r="J89" s="164" t="s">
        <v>362</v>
      </c>
      <c r="K89" s="164" t="str">
        <f t="shared" si="1"/>
        <v>ON VAJA TÄPSUSTADA</v>
      </c>
    </row>
    <row r="90" spans="1:11" ht="15.75" x14ac:dyDescent="0.25">
      <c r="A90" s="164"/>
      <c r="B90" s="164"/>
      <c r="C90" s="164"/>
      <c r="D90" s="165" t="s">
        <v>366</v>
      </c>
      <c r="E90" s="165">
        <v>41</v>
      </c>
      <c r="F90" s="165">
        <v>632193.86</v>
      </c>
      <c r="G90" s="165">
        <v>6446900.9000000004</v>
      </c>
      <c r="H90" s="164" t="s">
        <v>377</v>
      </c>
      <c r="I90" s="164" t="s">
        <v>367</v>
      </c>
      <c r="J90" s="164" t="s">
        <v>362</v>
      </c>
      <c r="K90" s="164" t="str">
        <f t="shared" si="1"/>
        <v>ON VAJA TÄPSUSTADA</v>
      </c>
    </row>
    <row r="91" spans="1:11" ht="15.75" x14ac:dyDescent="0.25">
      <c r="A91" s="164"/>
      <c r="B91" s="164"/>
      <c r="C91" s="164"/>
      <c r="D91" s="165" t="s">
        <v>366</v>
      </c>
      <c r="E91" s="165">
        <v>42</v>
      </c>
      <c r="F91" s="165">
        <v>632129.11</v>
      </c>
      <c r="G91" s="165">
        <v>6446949.0199999996</v>
      </c>
      <c r="H91" s="165" t="s">
        <v>386</v>
      </c>
      <c r="I91" s="164" t="s">
        <v>362</v>
      </c>
      <c r="J91" s="164" t="s">
        <v>362</v>
      </c>
      <c r="K91" s="164" t="str">
        <f t="shared" si="1"/>
        <v>ON VAJA TÄPSUSTADA</v>
      </c>
    </row>
    <row r="92" spans="1:11" ht="15.75" x14ac:dyDescent="0.25">
      <c r="A92" s="164"/>
      <c r="B92" s="164"/>
      <c r="C92" s="164"/>
      <c r="D92" s="165" t="s">
        <v>366</v>
      </c>
      <c r="E92" s="165">
        <v>43</v>
      </c>
      <c r="F92" s="165">
        <v>632093.6</v>
      </c>
      <c r="G92" s="165">
        <v>6446975.4100000001</v>
      </c>
      <c r="H92" s="164" t="s">
        <v>376</v>
      </c>
      <c r="I92" s="164" t="s">
        <v>367</v>
      </c>
      <c r="J92" s="164" t="s">
        <v>362</v>
      </c>
      <c r="K92" s="164" t="str">
        <f t="shared" si="1"/>
        <v>ON VAJA TÄPSUSTADA</v>
      </c>
    </row>
    <row r="93" spans="1:11" ht="15.75" x14ac:dyDescent="0.25">
      <c r="A93" s="164"/>
      <c r="B93" s="164"/>
      <c r="C93" s="164"/>
      <c r="D93" s="165" t="s">
        <v>366</v>
      </c>
      <c r="E93" s="165">
        <v>44</v>
      </c>
      <c r="F93" s="165">
        <v>631995.53</v>
      </c>
      <c r="G93" s="165">
        <v>6447049.4000000004</v>
      </c>
      <c r="H93" s="164" t="s">
        <v>376</v>
      </c>
      <c r="I93" s="164" t="s">
        <v>367</v>
      </c>
      <c r="J93" s="164" t="s">
        <v>362</v>
      </c>
      <c r="K93" s="164" t="str">
        <f t="shared" si="1"/>
        <v>ON VAJA TÄPSUSTADA</v>
      </c>
    </row>
    <row r="94" spans="1:11" ht="15.75" x14ac:dyDescent="0.25">
      <c r="A94" s="164"/>
      <c r="B94" s="164"/>
      <c r="C94" s="164"/>
      <c r="D94" s="165" t="s">
        <v>366</v>
      </c>
      <c r="E94" s="165">
        <v>45</v>
      </c>
      <c r="F94" s="165">
        <v>631993.57999999996</v>
      </c>
      <c r="G94" s="165">
        <v>6447052.4299999997</v>
      </c>
      <c r="H94" s="165" t="s">
        <v>386</v>
      </c>
      <c r="I94" s="164" t="s">
        <v>382</v>
      </c>
      <c r="J94" s="164" t="s">
        <v>362</v>
      </c>
      <c r="K94" s="164" t="str">
        <f t="shared" si="1"/>
        <v>ON VAJA TÄPSUSTADA</v>
      </c>
    </row>
    <row r="95" spans="1:11" ht="15.75" x14ac:dyDescent="0.25">
      <c r="A95" s="164"/>
      <c r="B95" s="164"/>
      <c r="C95" s="164"/>
      <c r="D95" s="165" t="s">
        <v>366</v>
      </c>
      <c r="E95" s="165">
        <v>46</v>
      </c>
      <c r="F95" s="165">
        <v>631982.31999999995</v>
      </c>
      <c r="G95" s="165">
        <v>6447060.7999999998</v>
      </c>
      <c r="H95" s="165" t="s">
        <v>386</v>
      </c>
      <c r="I95" s="164" t="s">
        <v>382</v>
      </c>
      <c r="J95" s="164" t="s">
        <v>362</v>
      </c>
      <c r="K95" s="164" t="str">
        <f t="shared" si="1"/>
        <v>ON VAJA TÄPSUSTADA</v>
      </c>
    </row>
    <row r="96" spans="1:11" ht="15.75" x14ac:dyDescent="0.25">
      <c r="A96" s="164"/>
      <c r="B96" s="164"/>
      <c r="C96" s="164"/>
      <c r="D96" s="165" t="s">
        <v>366</v>
      </c>
      <c r="E96" s="165">
        <v>47</v>
      </c>
      <c r="F96" s="165">
        <v>631984.54</v>
      </c>
      <c r="G96" s="165">
        <v>6447062.7300000004</v>
      </c>
      <c r="H96" s="165" t="s">
        <v>386</v>
      </c>
      <c r="I96" s="164" t="s">
        <v>382</v>
      </c>
      <c r="J96" s="164" t="s">
        <v>362</v>
      </c>
      <c r="K96" s="164" t="str">
        <f t="shared" si="1"/>
        <v>ON VAJA TÄPSUSTADA</v>
      </c>
    </row>
    <row r="97" spans="1:11" ht="15.75" x14ac:dyDescent="0.25">
      <c r="A97" s="164"/>
      <c r="B97" s="164"/>
      <c r="C97" s="164"/>
      <c r="D97" s="165" t="s">
        <v>366</v>
      </c>
      <c r="E97" s="165">
        <v>48</v>
      </c>
      <c r="F97" s="165">
        <v>631913.62</v>
      </c>
      <c r="G97" s="165">
        <v>6447113.4900000002</v>
      </c>
      <c r="H97" s="165" t="s">
        <v>386</v>
      </c>
      <c r="I97" s="164" t="s">
        <v>385</v>
      </c>
      <c r="J97" s="164" t="s">
        <v>362</v>
      </c>
      <c r="K97" s="164" t="str">
        <f t="shared" si="1"/>
        <v>ON VAJA TÄPSUSTADA</v>
      </c>
    </row>
    <row r="98" spans="1:11" ht="15.75" x14ac:dyDescent="0.25">
      <c r="A98" s="164"/>
      <c r="B98" s="164"/>
      <c r="C98" s="164"/>
      <c r="D98" s="165" t="s">
        <v>366</v>
      </c>
      <c r="E98" s="165">
        <v>49</v>
      </c>
      <c r="F98" s="165">
        <v>631877.87</v>
      </c>
      <c r="G98" s="165">
        <v>6447135.7599999998</v>
      </c>
      <c r="H98" s="165" t="s">
        <v>386</v>
      </c>
      <c r="I98" s="164" t="s">
        <v>368</v>
      </c>
      <c r="J98" s="164" t="s">
        <v>362</v>
      </c>
      <c r="K98" s="164" t="str">
        <f t="shared" si="1"/>
        <v>ON VAJA TÄPSUSTADA</v>
      </c>
    </row>
    <row r="99" spans="1:11" ht="15.75" x14ac:dyDescent="0.25">
      <c r="A99" s="164"/>
      <c r="B99" s="164"/>
      <c r="C99" s="164"/>
      <c r="D99" s="165" t="s">
        <v>366</v>
      </c>
      <c r="E99" s="165">
        <v>50</v>
      </c>
      <c r="F99" s="165">
        <v>631844.79</v>
      </c>
      <c r="G99" s="165">
        <v>6447155.6399999997</v>
      </c>
      <c r="H99" s="164" t="s">
        <v>375</v>
      </c>
      <c r="I99" s="164" t="s">
        <v>368</v>
      </c>
      <c r="J99" s="164" t="s">
        <v>362</v>
      </c>
      <c r="K99" s="164" t="str">
        <f t="shared" si="1"/>
        <v>ON VAJA TÄPSUSTADA</v>
      </c>
    </row>
    <row r="100" spans="1:11" ht="15.75" x14ac:dyDescent="0.25">
      <c r="A100" s="164"/>
      <c r="B100" s="164"/>
      <c r="C100" s="164"/>
      <c r="D100" s="165" t="s">
        <v>366</v>
      </c>
      <c r="E100" s="165">
        <v>51</v>
      </c>
      <c r="F100" s="165">
        <v>631802.85</v>
      </c>
      <c r="G100" s="165">
        <v>6447177.2400000002</v>
      </c>
      <c r="H100" s="164" t="s">
        <v>375</v>
      </c>
      <c r="I100" s="164" t="s">
        <v>368</v>
      </c>
      <c r="J100" s="164" t="s">
        <v>362</v>
      </c>
      <c r="K100" s="164" t="str">
        <f t="shared" si="1"/>
        <v>ON VAJA TÄPSUSTADA</v>
      </c>
    </row>
    <row r="101" spans="1:11" ht="15.75" x14ac:dyDescent="0.25">
      <c r="A101" s="164"/>
      <c r="B101" s="164"/>
      <c r="C101" s="164"/>
      <c r="D101" s="165" t="s">
        <v>366</v>
      </c>
      <c r="E101" s="165">
        <v>52</v>
      </c>
      <c r="F101" s="165">
        <v>631769.56000000006</v>
      </c>
      <c r="G101" s="165">
        <v>6447191.6900000004</v>
      </c>
      <c r="H101" s="165" t="s">
        <v>386</v>
      </c>
      <c r="I101" s="164" t="s">
        <v>368</v>
      </c>
      <c r="J101" s="164" t="s">
        <v>362</v>
      </c>
      <c r="K101" s="164" t="str">
        <f t="shared" si="1"/>
        <v>ON VAJA TÄPSUSTADA</v>
      </c>
    </row>
    <row r="102" spans="1:11" ht="15.75" x14ac:dyDescent="0.25">
      <c r="A102" s="164"/>
      <c r="B102" s="164"/>
      <c r="C102" s="164"/>
      <c r="D102" s="165" t="s">
        <v>366</v>
      </c>
      <c r="E102" s="165">
        <v>53</v>
      </c>
      <c r="F102" s="165">
        <v>631739.84</v>
      </c>
      <c r="G102" s="165">
        <v>6447202.5800000001</v>
      </c>
      <c r="H102" s="165" t="s">
        <v>386</v>
      </c>
      <c r="I102" s="164" t="s">
        <v>363</v>
      </c>
      <c r="J102" s="164" t="s">
        <v>362</v>
      </c>
      <c r="K102" s="164" t="str">
        <f t="shared" si="1"/>
        <v>ON VAJA TÄPSUSTADA</v>
      </c>
    </row>
    <row r="103" spans="1:11" ht="15.75" x14ac:dyDescent="0.25">
      <c r="A103" s="164"/>
      <c r="B103" s="164"/>
      <c r="C103" s="164"/>
      <c r="D103" s="165" t="s">
        <v>366</v>
      </c>
      <c r="E103" s="165">
        <v>54</v>
      </c>
      <c r="F103" s="165">
        <v>631740.56999999995</v>
      </c>
      <c r="G103" s="165">
        <v>6447206.0099999998</v>
      </c>
      <c r="H103" s="165" t="s">
        <v>379</v>
      </c>
      <c r="I103" s="164" t="s">
        <v>367</v>
      </c>
      <c r="J103" s="164" t="s">
        <v>362</v>
      </c>
      <c r="K103" s="164" t="str">
        <f t="shared" si="1"/>
        <v>ON VAJA TÄPSUSTADA</v>
      </c>
    </row>
    <row r="104" spans="1:11" ht="15.75" x14ac:dyDescent="0.25">
      <c r="A104" s="164"/>
      <c r="B104" s="164"/>
      <c r="C104" s="164"/>
      <c r="D104" s="165" t="s">
        <v>366</v>
      </c>
      <c r="E104" s="165">
        <v>55</v>
      </c>
      <c r="F104" s="165">
        <v>631575.4</v>
      </c>
      <c r="G104" s="165">
        <v>6447246.0599999996</v>
      </c>
      <c r="H104" s="165" t="s">
        <v>379</v>
      </c>
      <c r="I104" s="164" t="s">
        <v>369</v>
      </c>
      <c r="J104" s="164" t="s">
        <v>362</v>
      </c>
      <c r="K104" s="164" t="str">
        <f t="shared" si="1"/>
        <v>ON VAJA TÄPSUSTADA</v>
      </c>
    </row>
    <row r="105" spans="1:11" ht="15.75" x14ac:dyDescent="0.25">
      <c r="A105" s="164"/>
      <c r="B105" s="164"/>
      <c r="C105" s="164"/>
      <c r="D105" s="165" t="s">
        <v>366</v>
      </c>
      <c r="E105" s="165">
        <v>56</v>
      </c>
      <c r="F105" s="165">
        <v>631560.81999999995</v>
      </c>
      <c r="G105" s="165">
        <v>6447216.2999999998</v>
      </c>
      <c r="H105" s="164" t="s">
        <v>377</v>
      </c>
      <c r="I105" s="164" t="s">
        <v>367</v>
      </c>
      <c r="J105" s="164" t="s">
        <v>362</v>
      </c>
      <c r="K105" s="164" t="str">
        <f t="shared" si="1"/>
        <v>ON VAJA TÄPSUSTADA</v>
      </c>
    </row>
    <row r="106" spans="1:11" ht="15.75" x14ac:dyDescent="0.25">
      <c r="A106" s="164"/>
      <c r="B106" s="164"/>
      <c r="C106" s="164"/>
      <c r="D106" s="165" t="s">
        <v>366</v>
      </c>
      <c r="E106" s="165">
        <v>57</v>
      </c>
      <c r="F106" s="165">
        <v>631567.30000000005</v>
      </c>
      <c r="G106" s="165">
        <v>6447213.3200000003</v>
      </c>
      <c r="H106" s="164" t="s">
        <v>377</v>
      </c>
      <c r="I106" s="164" t="s">
        <v>367</v>
      </c>
      <c r="J106" s="164" t="s">
        <v>362</v>
      </c>
      <c r="K106" s="164" t="str">
        <f t="shared" si="1"/>
        <v>ON VAJA TÄPSUSTADA</v>
      </c>
    </row>
    <row r="107" spans="1:11" ht="15.75" x14ac:dyDescent="0.25">
      <c r="A107" s="164">
        <v>2168379</v>
      </c>
      <c r="B107" s="164" t="s">
        <v>387</v>
      </c>
      <c r="C107" s="164" t="s">
        <v>388</v>
      </c>
      <c r="D107" s="165" t="s">
        <v>366</v>
      </c>
      <c r="E107" s="165">
        <v>1</v>
      </c>
      <c r="F107" s="165">
        <v>631206.03</v>
      </c>
      <c r="G107" s="165">
        <v>6447442.7000000002</v>
      </c>
      <c r="H107" s="164" t="s">
        <v>374</v>
      </c>
      <c r="I107" s="164" t="s">
        <v>363</v>
      </c>
      <c r="J107" s="164" t="s">
        <v>362</v>
      </c>
      <c r="K107" s="164" t="str">
        <f t="shared" ref="K107:K170" si="2">IF(H107="MOODISTATUD_L_EST","EI OLE VAJA TÄPSUSTADA","ON VAJA TÄPSUSTADA")</f>
        <v>EI OLE VAJA TÄPSUSTADA</v>
      </c>
    </row>
    <row r="108" spans="1:11" ht="15.75" x14ac:dyDescent="0.25">
      <c r="A108" s="164"/>
      <c r="B108" s="164"/>
      <c r="C108" s="164"/>
      <c r="D108" s="165" t="s">
        <v>366</v>
      </c>
      <c r="E108" s="165">
        <v>2</v>
      </c>
      <c r="F108" s="165">
        <v>631358.09</v>
      </c>
      <c r="G108" s="165">
        <v>6447241.5599999996</v>
      </c>
      <c r="H108" s="165" t="s">
        <v>378</v>
      </c>
      <c r="I108" s="164" t="s">
        <v>363</v>
      </c>
      <c r="J108" s="164" t="s">
        <v>362</v>
      </c>
      <c r="K108" s="164" t="str">
        <f t="shared" si="2"/>
        <v>ON VAJA TÄPSUSTADA</v>
      </c>
    </row>
    <row r="109" spans="1:11" ht="15.75" x14ac:dyDescent="0.25">
      <c r="A109" s="164"/>
      <c r="B109" s="164"/>
      <c r="C109" s="164"/>
      <c r="D109" s="165" t="s">
        <v>366</v>
      </c>
      <c r="E109" s="165">
        <v>3</v>
      </c>
      <c r="F109" s="165">
        <v>631529.71</v>
      </c>
      <c r="G109" s="165">
        <v>6447246.9100000001</v>
      </c>
      <c r="H109" s="165" t="s">
        <v>378</v>
      </c>
      <c r="I109" s="164" t="s">
        <v>363</v>
      </c>
      <c r="J109" s="164" t="s">
        <v>362</v>
      </c>
      <c r="K109" s="164" t="str">
        <f t="shared" si="2"/>
        <v>ON VAJA TÄPSUSTADA</v>
      </c>
    </row>
    <row r="110" spans="1:11" ht="15.75" x14ac:dyDescent="0.25">
      <c r="A110" s="164"/>
      <c r="B110" s="164"/>
      <c r="C110" s="164"/>
      <c r="D110" s="165" t="s">
        <v>366</v>
      </c>
      <c r="E110" s="165">
        <v>4</v>
      </c>
      <c r="F110" s="165">
        <v>631450.52</v>
      </c>
      <c r="G110" s="165">
        <v>6447536.2800000003</v>
      </c>
      <c r="H110" s="164" t="s">
        <v>374</v>
      </c>
      <c r="I110" s="164" t="s">
        <v>363</v>
      </c>
      <c r="J110" s="164" t="s">
        <v>362</v>
      </c>
      <c r="K110" s="164" t="str">
        <f t="shared" si="2"/>
        <v>EI OLE VAJA TÄPSUSTADA</v>
      </c>
    </row>
    <row r="111" spans="1:11" ht="15.75" x14ac:dyDescent="0.25">
      <c r="A111" s="164"/>
      <c r="B111" s="164"/>
      <c r="C111" s="164"/>
      <c r="D111" s="165" t="s">
        <v>366</v>
      </c>
      <c r="E111" s="165">
        <v>5</v>
      </c>
      <c r="F111" s="165">
        <v>631321.73</v>
      </c>
      <c r="G111" s="165">
        <v>6447486.8200000003</v>
      </c>
      <c r="H111" s="164" t="s">
        <v>374</v>
      </c>
      <c r="I111" s="164" t="s">
        <v>389</v>
      </c>
      <c r="J111" s="164" t="s">
        <v>362</v>
      </c>
      <c r="K111" s="164" t="str">
        <f t="shared" si="2"/>
        <v>EI OLE VAJA TÄPSUSTADA</v>
      </c>
    </row>
    <row r="112" spans="1:11" ht="15.75" x14ac:dyDescent="0.25">
      <c r="A112" s="164">
        <v>2113498</v>
      </c>
      <c r="B112" s="164" t="s">
        <v>390</v>
      </c>
      <c r="C112" s="164" t="s">
        <v>365</v>
      </c>
      <c r="D112" s="165" t="s">
        <v>366</v>
      </c>
      <c r="E112" s="165">
        <v>1</v>
      </c>
      <c r="F112" s="165">
        <v>631086.43999999994</v>
      </c>
      <c r="G112" s="165">
        <v>6447142.1600000001</v>
      </c>
      <c r="H112" s="164" t="s">
        <v>374</v>
      </c>
      <c r="I112" s="164" t="s">
        <v>363</v>
      </c>
      <c r="J112" s="164" t="s">
        <v>362</v>
      </c>
      <c r="K112" s="164" t="str">
        <f t="shared" si="2"/>
        <v>EI OLE VAJA TÄPSUSTADA</v>
      </c>
    </row>
    <row r="113" spans="1:11" ht="15.75" x14ac:dyDescent="0.25">
      <c r="A113" s="164"/>
      <c r="B113" s="164"/>
      <c r="C113" s="164"/>
      <c r="D113" s="165" t="s">
        <v>366</v>
      </c>
      <c r="E113" s="165">
        <v>2</v>
      </c>
      <c r="F113" s="165">
        <v>631259.17000000004</v>
      </c>
      <c r="G113" s="165">
        <v>6447209.1900000004</v>
      </c>
      <c r="H113" s="164" t="s">
        <v>375</v>
      </c>
      <c r="I113" s="164" t="s">
        <v>362</v>
      </c>
      <c r="J113" s="164" t="s">
        <v>362</v>
      </c>
      <c r="K113" s="164" t="str">
        <f t="shared" si="2"/>
        <v>ON VAJA TÄPSUSTADA</v>
      </c>
    </row>
    <row r="114" spans="1:11" ht="15.75" x14ac:dyDescent="0.25">
      <c r="A114" s="164"/>
      <c r="B114" s="164"/>
      <c r="C114" s="164"/>
      <c r="D114" s="165" t="s">
        <v>366</v>
      </c>
      <c r="E114" s="165">
        <v>3</v>
      </c>
      <c r="F114" s="165">
        <v>631333</v>
      </c>
      <c r="G114" s="165">
        <v>6447234.25</v>
      </c>
      <c r="H114" s="165" t="s">
        <v>386</v>
      </c>
      <c r="I114" s="164" t="s">
        <v>382</v>
      </c>
      <c r="J114" s="164" t="s">
        <v>362</v>
      </c>
      <c r="K114" s="164" t="str">
        <f t="shared" si="2"/>
        <v>ON VAJA TÄPSUSTADA</v>
      </c>
    </row>
    <row r="115" spans="1:11" ht="15.75" x14ac:dyDescent="0.25">
      <c r="A115" s="164"/>
      <c r="B115" s="164"/>
      <c r="C115" s="164"/>
      <c r="D115" s="165" t="s">
        <v>366</v>
      </c>
      <c r="E115" s="165">
        <v>4</v>
      </c>
      <c r="F115" s="165">
        <v>631259.85</v>
      </c>
      <c r="G115" s="165">
        <v>6447328.54</v>
      </c>
      <c r="H115" s="165" t="s">
        <v>386</v>
      </c>
      <c r="I115" s="164" t="s">
        <v>382</v>
      </c>
      <c r="J115" s="164" t="s">
        <v>362</v>
      </c>
      <c r="K115" s="164" t="str">
        <f t="shared" si="2"/>
        <v>ON VAJA TÄPSUSTADA</v>
      </c>
    </row>
    <row r="116" spans="1:11" ht="15.75" x14ac:dyDescent="0.25">
      <c r="A116" s="164"/>
      <c r="B116" s="164"/>
      <c r="C116" s="164"/>
      <c r="D116" s="165" t="s">
        <v>366</v>
      </c>
      <c r="E116" s="165">
        <v>5</v>
      </c>
      <c r="F116" s="165">
        <v>631256.55000000005</v>
      </c>
      <c r="G116" s="165">
        <v>6447326.9500000002</v>
      </c>
      <c r="H116" s="164" t="s">
        <v>374</v>
      </c>
      <c r="I116" s="164" t="s">
        <v>363</v>
      </c>
      <c r="J116" s="164" t="s">
        <v>362</v>
      </c>
      <c r="K116" s="164" t="str">
        <f t="shared" si="2"/>
        <v>EI OLE VAJA TÄPSUSTADA</v>
      </c>
    </row>
    <row r="117" spans="1:11" ht="15.75" x14ac:dyDescent="0.25">
      <c r="A117" s="164"/>
      <c r="B117" s="164"/>
      <c r="C117" s="164"/>
      <c r="D117" s="165" t="s">
        <v>366</v>
      </c>
      <c r="E117" s="165">
        <v>6</v>
      </c>
      <c r="F117" s="165">
        <v>631074.30000000005</v>
      </c>
      <c r="G117" s="165">
        <v>6447235.8799999999</v>
      </c>
      <c r="H117" s="164" t="s">
        <v>374</v>
      </c>
      <c r="I117" s="164" t="s">
        <v>363</v>
      </c>
      <c r="J117" s="164" t="s">
        <v>362</v>
      </c>
      <c r="K117" s="164" t="str">
        <f t="shared" si="2"/>
        <v>EI OLE VAJA TÄPSUSTADA</v>
      </c>
    </row>
    <row r="118" spans="1:11" ht="15.75" x14ac:dyDescent="0.25">
      <c r="A118" s="164">
        <v>2149224</v>
      </c>
      <c r="B118" s="164" t="s">
        <v>391</v>
      </c>
      <c r="C118" s="164" t="s">
        <v>392</v>
      </c>
      <c r="D118" s="165" t="s">
        <v>366</v>
      </c>
      <c r="E118" s="165">
        <v>1</v>
      </c>
      <c r="F118" s="165">
        <v>631457.34</v>
      </c>
      <c r="G118" s="165">
        <v>6447558.29</v>
      </c>
      <c r="H118" s="165" t="s">
        <v>379</v>
      </c>
      <c r="I118" s="164" t="s">
        <v>363</v>
      </c>
      <c r="J118" s="164" t="s">
        <v>362</v>
      </c>
      <c r="K118" s="164" t="str">
        <f t="shared" si="2"/>
        <v>ON VAJA TÄPSUSTADA</v>
      </c>
    </row>
    <row r="119" spans="1:11" ht="15.75" x14ac:dyDescent="0.25">
      <c r="A119" s="164"/>
      <c r="B119" s="164"/>
      <c r="C119" s="164"/>
      <c r="D119" s="165" t="s">
        <v>366</v>
      </c>
      <c r="E119" s="165">
        <v>2</v>
      </c>
      <c r="F119" s="165">
        <v>631456.51</v>
      </c>
      <c r="G119" s="165">
        <v>6447558.4400000004</v>
      </c>
      <c r="H119" s="165" t="s">
        <v>379</v>
      </c>
      <c r="I119" s="164" t="s">
        <v>363</v>
      </c>
      <c r="J119" s="164" t="s">
        <v>362</v>
      </c>
      <c r="K119" s="164" t="str">
        <f t="shared" si="2"/>
        <v>ON VAJA TÄPSUSTADA</v>
      </c>
    </row>
    <row r="120" spans="1:11" ht="15.75" x14ac:dyDescent="0.25">
      <c r="A120" s="164"/>
      <c r="B120" s="164"/>
      <c r="C120" s="164"/>
      <c r="D120" s="165" t="s">
        <v>366</v>
      </c>
      <c r="E120" s="165">
        <v>3</v>
      </c>
      <c r="F120" s="165">
        <v>631544.6</v>
      </c>
      <c r="G120" s="165">
        <v>6447244.21</v>
      </c>
      <c r="H120" s="165" t="s">
        <v>379</v>
      </c>
      <c r="I120" s="164" t="s">
        <v>363</v>
      </c>
      <c r="J120" s="164" t="s">
        <v>362</v>
      </c>
      <c r="K120" s="164" t="str">
        <f t="shared" si="2"/>
        <v>ON VAJA TÄPSUSTADA</v>
      </c>
    </row>
    <row r="121" spans="1:11" ht="15.75" x14ac:dyDescent="0.25">
      <c r="A121" s="164"/>
      <c r="B121" s="164"/>
      <c r="C121" s="164"/>
      <c r="D121" s="165" t="s">
        <v>366</v>
      </c>
      <c r="E121" s="165">
        <v>4</v>
      </c>
      <c r="F121" s="165">
        <v>631564.07999999996</v>
      </c>
      <c r="G121" s="165">
        <v>6447246.0700000003</v>
      </c>
      <c r="H121" s="165" t="s">
        <v>379</v>
      </c>
      <c r="I121" s="164" t="s">
        <v>363</v>
      </c>
      <c r="J121" s="164" t="s">
        <v>362</v>
      </c>
      <c r="K121" s="164" t="str">
        <f t="shared" si="2"/>
        <v>ON VAJA TÄPSUSTADA</v>
      </c>
    </row>
    <row r="122" spans="1:11" ht="15.75" x14ac:dyDescent="0.25">
      <c r="A122" s="164"/>
      <c r="B122" s="164"/>
      <c r="C122" s="164"/>
      <c r="D122" s="165" t="s">
        <v>366</v>
      </c>
      <c r="E122" s="165">
        <v>5</v>
      </c>
      <c r="F122" s="165">
        <v>631575.4</v>
      </c>
      <c r="G122" s="165">
        <v>6447246.0599999996</v>
      </c>
      <c r="H122" s="165" t="s">
        <v>379</v>
      </c>
      <c r="I122" s="164" t="s">
        <v>369</v>
      </c>
      <c r="J122" s="164" t="s">
        <v>362</v>
      </c>
      <c r="K122" s="164" t="str">
        <f t="shared" si="2"/>
        <v>ON VAJA TÄPSUSTADA</v>
      </c>
    </row>
    <row r="123" spans="1:11" ht="15.75" x14ac:dyDescent="0.25">
      <c r="A123" s="164"/>
      <c r="B123" s="164"/>
      <c r="C123" s="164"/>
      <c r="D123" s="165" t="s">
        <v>366</v>
      </c>
      <c r="E123" s="165">
        <v>6</v>
      </c>
      <c r="F123" s="165">
        <v>631577.23</v>
      </c>
      <c r="G123" s="165">
        <v>6447249.8799999999</v>
      </c>
      <c r="H123" s="165" t="s">
        <v>379</v>
      </c>
      <c r="I123" s="164" t="s">
        <v>369</v>
      </c>
      <c r="J123" s="164" t="s">
        <v>362</v>
      </c>
      <c r="K123" s="164" t="str">
        <f t="shared" si="2"/>
        <v>ON VAJA TÄPSUSTADA</v>
      </c>
    </row>
    <row r="124" spans="1:11" ht="15.75" x14ac:dyDescent="0.25">
      <c r="A124" s="164"/>
      <c r="B124" s="164"/>
      <c r="C124" s="164"/>
      <c r="D124" s="165" t="s">
        <v>366</v>
      </c>
      <c r="E124" s="165">
        <v>7</v>
      </c>
      <c r="F124" s="165">
        <v>631599.04</v>
      </c>
      <c r="G124" s="165">
        <v>6447258.0199999996</v>
      </c>
      <c r="H124" s="165" t="s">
        <v>379</v>
      </c>
      <c r="I124" s="164" t="s">
        <v>369</v>
      </c>
      <c r="J124" s="164" t="s">
        <v>362</v>
      </c>
      <c r="K124" s="164" t="str">
        <f t="shared" si="2"/>
        <v>ON VAJA TÄPSUSTADA</v>
      </c>
    </row>
    <row r="125" spans="1:11" ht="15.75" x14ac:dyDescent="0.25">
      <c r="A125" s="164"/>
      <c r="B125" s="164"/>
      <c r="C125" s="164"/>
      <c r="D125" s="165" t="s">
        <v>366</v>
      </c>
      <c r="E125" s="165">
        <v>8</v>
      </c>
      <c r="F125" s="165">
        <v>631616.81999999995</v>
      </c>
      <c r="G125" s="165">
        <v>6447286.3899999997</v>
      </c>
      <c r="H125" s="165" t="s">
        <v>379</v>
      </c>
      <c r="I125" s="164" t="s">
        <v>369</v>
      </c>
      <c r="J125" s="164" t="s">
        <v>362</v>
      </c>
      <c r="K125" s="164" t="str">
        <f t="shared" si="2"/>
        <v>ON VAJA TÄPSUSTADA</v>
      </c>
    </row>
    <row r="126" spans="1:11" ht="15.75" x14ac:dyDescent="0.25">
      <c r="A126" s="164"/>
      <c r="B126" s="164"/>
      <c r="C126" s="164"/>
      <c r="D126" s="165" t="s">
        <v>366</v>
      </c>
      <c r="E126" s="165">
        <v>9</v>
      </c>
      <c r="F126" s="165">
        <v>631623.96</v>
      </c>
      <c r="G126" s="165">
        <v>6447295.1200000001</v>
      </c>
      <c r="H126" s="165" t="s">
        <v>379</v>
      </c>
      <c r="I126" s="164" t="s">
        <v>369</v>
      </c>
      <c r="J126" s="164" t="s">
        <v>362</v>
      </c>
      <c r="K126" s="164" t="str">
        <f t="shared" si="2"/>
        <v>ON VAJA TÄPSUSTADA</v>
      </c>
    </row>
    <row r="127" spans="1:11" ht="15.75" x14ac:dyDescent="0.25">
      <c r="A127" s="164"/>
      <c r="B127" s="164"/>
      <c r="C127" s="164"/>
      <c r="D127" s="165" t="s">
        <v>366</v>
      </c>
      <c r="E127" s="165">
        <v>10</v>
      </c>
      <c r="F127" s="165">
        <v>631626.51</v>
      </c>
      <c r="G127" s="165">
        <v>6447299.6299999999</v>
      </c>
      <c r="H127" s="165" t="s">
        <v>379</v>
      </c>
      <c r="I127" s="164" t="s">
        <v>369</v>
      </c>
      <c r="J127" s="164" t="s">
        <v>362</v>
      </c>
      <c r="K127" s="164" t="str">
        <f t="shared" si="2"/>
        <v>ON VAJA TÄPSUSTADA</v>
      </c>
    </row>
    <row r="128" spans="1:11" ht="15.75" x14ac:dyDescent="0.25">
      <c r="A128" s="164"/>
      <c r="B128" s="164"/>
      <c r="C128" s="164"/>
      <c r="D128" s="165" t="s">
        <v>366</v>
      </c>
      <c r="E128" s="165">
        <v>11</v>
      </c>
      <c r="F128" s="165">
        <v>631643.42000000004</v>
      </c>
      <c r="G128" s="165">
        <v>6447327.0999999996</v>
      </c>
      <c r="H128" s="165" t="s">
        <v>379</v>
      </c>
      <c r="I128" s="164" t="s">
        <v>369</v>
      </c>
      <c r="J128" s="164" t="s">
        <v>362</v>
      </c>
      <c r="K128" s="164" t="str">
        <f t="shared" si="2"/>
        <v>ON VAJA TÄPSUSTADA</v>
      </c>
    </row>
    <row r="129" spans="1:11" ht="15.75" x14ac:dyDescent="0.25">
      <c r="A129" s="164"/>
      <c r="B129" s="164"/>
      <c r="C129" s="164"/>
      <c r="D129" s="165" t="s">
        <v>366</v>
      </c>
      <c r="E129" s="165">
        <v>12</v>
      </c>
      <c r="F129" s="165">
        <v>631648.76</v>
      </c>
      <c r="G129" s="165">
        <v>6447335.4000000004</v>
      </c>
      <c r="H129" s="165" t="s">
        <v>379</v>
      </c>
      <c r="I129" s="164" t="s">
        <v>369</v>
      </c>
      <c r="J129" s="164" t="s">
        <v>362</v>
      </c>
      <c r="K129" s="164" t="str">
        <f t="shared" si="2"/>
        <v>ON VAJA TÄPSUSTADA</v>
      </c>
    </row>
    <row r="130" spans="1:11" ht="15.75" x14ac:dyDescent="0.25">
      <c r="A130" s="164"/>
      <c r="B130" s="164"/>
      <c r="C130" s="164"/>
      <c r="D130" s="165" t="s">
        <v>366</v>
      </c>
      <c r="E130" s="165">
        <v>13</v>
      </c>
      <c r="F130" s="165">
        <v>631652.47</v>
      </c>
      <c r="G130" s="165">
        <v>6447339.8700000001</v>
      </c>
      <c r="H130" s="165" t="s">
        <v>379</v>
      </c>
      <c r="I130" s="164" t="s">
        <v>369</v>
      </c>
      <c r="J130" s="164" t="s">
        <v>362</v>
      </c>
      <c r="K130" s="164" t="str">
        <f t="shared" si="2"/>
        <v>ON VAJA TÄPSUSTADA</v>
      </c>
    </row>
    <row r="131" spans="1:11" ht="15.75" x14ac:dyDescent="0.25">
      <c r="A131" s="164"/>
      <c r="B131" s="164"/>
      <c r="C131" s="164"/>
      <c r="D131" s="165" t="s">
        <v>366</v>
      </c>
      <c r="E131" s="165">
        <v>14</v>
      </c>
      <c r="F131" s="165">
        <v>631653.43000000005</v>
      </c>
      <c r="G131" s="165">
        <v>6447342.6500000004</v>
      </c>
      <c r="H131" s="165" t="s">
        <v>379</v>
      </c>
      <c r="I131" s="164" t="s">
        <v>369</v>
      </c>
      <c r="J131" s="164" t="s">
        <v>362</v>
      </c>
      <c r="K131" s="164" t="str">
        <f t="shared" si="2"/>
        <v>ON VAJA TÄPSUSTADA</v>
      </c>
    </row>
    <row r="132" spans="1:11" ht="15.75" x14ac:dyDescent="0.25">
      <c r="A132" s="164"/>
      <c r="B132" s="164"/>
      <c r="C132" s="164"/>
      <c r="D132" s="165" t="s">
        <v>366</v>
      </c>
      <c r="E132" s="165">
        <v>15</v>
      </c>
      <c r="F132" s="165">
        <v>631655.74</v>
      </c>
      <c r="G132" s="165">
        <v>6447347.4500000002</v>
      </c>
      <c r="H132" s="165" t="s">
        <v>379</v>
      </c>
      <c r="I132" s="164" t="s">
        <v>369</v>
      </c>
      <c r="J132" s="164" t="s">
        <v>362</v>
      </c>
      <c r="K132" s="164" t="str">
        <f t="shared" si="2"/>
        <v>ON VAJA TÄPSUSTADA</v>
      </c>
    </row>
    <row r="133" spans="1:11" ht="15.75" x14ac:dyDescent="0.25">
      <c r="A133" s="164"/>
      <c r="B133" s="164"/>
      <c r="C133" s="164"/>
      <c r="D133" s="165" t="s">
        <v>366</v>
      </c>
      <c r="E133" s="165">
        <v>16</v>
      </c>
      <c r="F133" s="165">
        <v>631671.23</v>
      </c>
      <c r="G133" s="165">
        <v>6447369.2300000004</v>
      </c>
      <c r="H133" s="164" t="s">
        <v>377</v>
      </c>
      <c r="I133" s="164" t="s">
        <v>367</v>
      </c>
      <c r="J133" s="164" t="s">
        <v>362</v>
      </c>
      <c r="K133" s="164" t="str">
        <f t="shared" si="2"/>
        <v>ON VAJA TÄPSUSTADA</v>
      </c>
    </row>
    <row r="134" spans="1:11" ht="15.75" x14ac:dyDescent="0.25">
      <c r="A134" s="164"/>
      <c r="B134" s="164"/>
      <c r="C134" s="164"/>
      <c r="D134" s="165" t="s">
        <v>366</v>
      </c>
      <c r="E134" s="165">
        <v>17</v>
      </c>
      <c r="F134" s="165">
        <v>631672.76</v>
      </c>
      <c r="G134" s="165">
        <v>6447370.8600000003</v>
      </c>
      <c r="H134" s="165" t="s">
        <v>379</v>
      </c>
      <c r="I134" s="164" t="s">
        <v>369</v>
      </c>
      <c r="J134" s="164" t="s">
        <v>362</v>
      </c>
      <c r="K134" s="164" t="str">
        <f t="shared" si="2"/>
        <v>ON VAJA TÄPSUSTADA</v>
      </c>
    </row>
    <row r="135" spans="1:11" ht="15.75" x14ac:dyDescent="0.25">
      <c r="A135" s="164"/>
      <c r="B135" s="164"/>
      <c r="C135" s="164"/>
      <c r="D135" s="165" t="s">
        <v>366</v>
      </c>
      <c r="E135" s="165">
        <v>18</v>
      </c>
      <c r="F135" s="165">
        <v>631675.19999999995</v>
      </c>
      <c r="G135" s="165">
        <v>6447377.4100000001</v>
      </c>
      <c r="H135" s="165" t="s">
        <v>379</v>
      </c>
      <c r="I135" s="164" t="s">
        <v>369</v>
      </c>
      <c r="J135" s="164" t="s">
        <v>362</v>
      </c>
      <c r="K135" s="164" t="str">
        <f t="shared" si="2"/>
        <v>ON VAJA TÄPSUSTADA</v>
      </c>
    </row>
    <row r="136" spans="1:11" ht="15.75" x14ac:dyDescent="0.25">
      <c r="A136" s="164"/>
      <c r="B136" s="164"/>
      <c r="C136" s="164"/>
      <c r="D136" s="165" t="s">
        <v>366</v>
      </c>
      <c r="E136" s="165">
        <v>19</v>
      </c>
      <c r="F136" s="165">
        <v>631682.72</v>
      </c>
      <c r="G136" s="165">
        <v>6447388.8799999999</v>
      </c>
      <c r="H136" s="165" t="s">
        <v>379</v>
      </c>
      <c r="I136" s="164" t="s">
        <v>369</v>
      </c>
      <c r="J136" s="164" t="s">
        <v>362</v>
      </c>
      <c r="K136" s="164" t="str">
        <f t="shared" si="2"/>
        <v>ON VAJA TÄPSUSTADA</v>
      </c>
    </row>
    <row r="137" spans="1:11" ht="15.75" x14ac:dyDescent="0.25">
      <c r="A137" s="164"/>
      <c r="B137" s="164"/>
      <c r="C137" s="164"/>
      <c r="D137" s="165" t="s">
        <v>366</v>
      </c>
      <c r="E137" s="165">
        <v>20</v>
      </c>
      <c r="F137" s="165">
        <v>631704</v>
      </c>
      <c r="G137" s="165">
        <v>6447422.8300000001</v>
      </c>
      <c r="H137" s="165" t="s">
        <v>379</v>
      </c>
      <c r="I137" s="164" t="s">
        <v>369</v>
      </c>
      <c r="J137" s="164" t="s">
        <v>362</v>
      </c>
      <c r="K137" s="164" t="str">
        <f t="shared" si="2"/>
        <v>ON VAJA TÄPSUSTADA</v>
      </c>
    </row>
    <row r="138" spans="1:11" ht="15.75" x14ac:dyDescent="0.25">
      <c r="A138" s="164"/>
      <c r="B138" s="164"/>
      <c r="C138" s="164"/>
      <c r="D138" s="165" t="s">
        <v>366</v>
      </c>
      <c r="E138" s="165">
        <v>21</v>
      </c>
      <c r="F138" s="165">
        <v>631712.86</v>
      </c>
      <c r="G138" s="165">
        <v>6447436.5700000003</v>
      </c>
      <c r="H138" s="165" t="s">
        <v>379</v>
      </c>
      <c r="I138" s="164" t="s">
        <v>369</v>
      </c>
      <c r="J138" s="164" t="s">
        <v>362</v>
      </c>
      <c r="K138" s="164" t="str">
        <f t="shared" si="2"/>
        <v>ON VAJA TÄPSUSTADA</v>
      </c>
    </row>
    <row r="139" spans="1:11" ht="15.75" x14ac:dyDescent="0.25">
      <c r="A139" s="164"/>
      <c r="B139" s="164"/>
      <c r="C139" s="164"/>
      <c r="D139" s="165" t="s">
        <v>366</v>
      </c>
      <c r="E139" s="165">
        <v>22</v>
      </c>
      <c r="F139" s="165">
        <v>631718.96</v>
      </c>
      <c r="G139" s="165">
        <v>6447447</v>
      </c>
      <c r="H139" s="165" t="s">
        <v>379</v>
      </c>
      <c r="I139" s="164" t="s">
        <v>369</v>
      </c>
      <c r="J139" s="164" t="s">
        <v>362</v>
      </c>
      <c r="K139" s="164" t="str">
        <f t="shared" si="2"/>
        <v>ON VAJA TÄPSUSTADA</v>
      </c>
    </row>
    <row r="140" spans="1:11" ht="15.75" x14ac:dyDescent="0.25">
      <c r="A140" s="164"/>
      <c r="B140" s="164"/>
      <c r="C140" s="164"/>
      <c r="D140" s="165" t="s">
        <v>366</v>
      </c>
      <c r="E140" s="165">
        <v>23</v>
      </c>
      <c r="F140" s="165">
        <v>631720.89</v>
      </c>
      <c r="G140" s="165">
        <v>6447452.1100000003</v>
      </c>
      <c r="H140" s="165" t="s">
        <v>379</v>
      </c>
      <c r="I140" s="164" t="s">
        <v>369</v>
      </c>
      <c r="J140" s="164" t="s">
        <v>362</v>
      </c>
      <c r="K140" s="164" t="str">
        <f t="shared" si="2"/>
        <v>ON VAJA TÄPSUSTADA</v>
      </c>
    </row>
    <row r="141" spans="1:11" ht="15.75" x14ac:dyDescent="0.25">
      <c r="A141" s="164"/>
      <c r="B141" s="164"/>
      <c r="C141" s="164"/>
      <c r="D141" s="165" t="s">
        <v>366</v>
      </c>
      <c r="E141" s="165">
        <v>24</v>
      </c>
      <c r="F141" s="165">
        <v>631721.30000000005</v>
      </c>
      <c r="G141" s="165">
        <v>6447454.8499999996</v>
      </c>
      <c r="H141" s="165" t="s">
        <v>379</v>
      </c>
      <c r="I141" s="164" t="s">
        <v>369</v>
      </c>
      <c r="J141" s="164" t="s">
        <v>362</v>
      </c>
      <c r="K141" s="164" t="str">
        <f t="shared" si="2"/>
        <v>ON VAJA TÄPSUSTADA</v>
      </c>
    </row>
    <row r="142" spans="1:11" ht="15.75" x14ac:dyDescent="0.25">
      <c r="A142" s="164"/>
      <c r="B142" s="164"/>
      <c r="C142" s="164"/>
      <c r="D142" s="165" t="s">
        <v>366</v>
      </c>
      <c r="E142" s="165">
        <v>25</v>
      </c>
      <c r="F142" s="165">
        <v>631720.37</v>
      </c>
      <c r="G142" s="165">
        <v>6447456.9299999997</v>
      </c>
      <c r="H142" s="165" t="s">
        <v>379</v>
      </c>
      <c r="I142" s="164" t="s">
        <v>369</v>
      </c>
      <c r="J142" s="164" t="s">
        <v>362</v>
      </c>
      <c r="K142" s="164" t="str">
        <f t="shared" si="2"/>
        <v>ON VAJA TÄPSUSTADA</v>
      </c>
    </row>
    <row r="143" spans="1:11" ht="15.75" x14ac:dyDescent="0.25">
      <c r="A143" s="164"/>
      <c r="B143" s="164"/>
      <c r="C143" s="164"/>
      <c r="D143" s="165" t="s">
        <v>366</v>
      </c>
      <c r="E143" s="165">
        <v>26</v>
      </c>
      <c r="F143" s="165">
        <v>631715.51</v>
      </c>
      <c r="G143" s="165">
        <v>6447460.2000000002</v>
      </c>
      <c r="H143" s="164" t="s">
        <v>375</v>
      </c>
      <c r="I143" s="164" t="s">
        <v>369</v>
      </c>
      <c r="J143" s="164" t="s">
        <v>362</v>
      </c>
      <c r="K143" s="164" t="str">
        <f t="shared" si="2"/>
        <v>ON VAJA TÄPSUSTADA</v>
      </c>
    </row>
    <row r="144" spans="1:11" ht="15.75" x14ac:dyDescent="0.25">
      <c r="A144" s="164"/>
      <c r="B144" s="164"/>
      <c r="C144" s="164"/>
      <c r="D144" s="165" t="s">
        <v>366</v>
      </c>
      <c r="E144" s="165">
        <v>27</v>
      </c>
      <c r="F144" s="165">
        <v>631709.23</v>
      </c>
      <c r="G144" s="165">
        <v>6447465.29</v>
      </c>
      <c r="H144" s="165" t="s">
        <v>379</v>
      </c>
      <c r="I144" s="164" t="s">
        <v>369</v>
      </c>
      <c r="J144" s="164" t="s">
        <v>362</v>
      </c>
      <c r="K144" s="164" t="str">
        <f t="shared" si="2"/>
        <v>ON VAJA TÄPSUSTADA</v>
      </c>
    </row>
    <row r="145" spans="1:11" ht="15.75" x14ac:dyDescent="0.25">
      <c r="A145" s="164"/>
      <c r="B145" s="164"/>
      <c r="C145" s="164"/>
      <c r="D145" s="165" t="s">
        <v>366</v>
      </c>
      <c r="E145" s="165">
        <v>28</v>
      </c>
      <c r="F145" s="165">
        <v>631700.77</v>
      </c>
      <c r="G145" s="165">
        <v>6447472.7300000004</v>
      </c>
      <c r="H145" s="165" t="s">
        <v>379</v>
      </c>
      <c r="I145" s="164" t="s">
        <v>369</v>
      </c>
      <c r="J145" s="164" t="s">
        <v>362</v>
      </c>
      <c r="K145" s="164" t="str">
        <f t="shared" si="2"/>
        <v>ON VAJA TÄPSUSTADA</v>
      </c>
    </row>
    <row r="146" spans="1:11" ht="15.75" x14ac:dyDescent="0.25">
      <c r="A146" s="164"/>
      <c r="B146" s="164"/>
      <c r="C146" s="164"/>
      <c r="D146" s="165" t="s">
        <v>366</v>
      </c>
      <c r="E146" s="165">
        <v>29</v>
      </c>
      <c r="F146" s="165">
        <v>631698.85</v>
      </c>
      <c r="G146" s="165">
        <v>6447478.2999999998</v>
      </c>
      <c r="H146" s="165" t="s">
        <v>379</v>
      </c>
      <c r="I146" s="164" t="s">
        <v>369</v>
      </c>
      <c r="J146" s="164" t="s">
        <v>362</v>
      </c>
      <c r="K146" s="164" t="str">
        <f t="shared" si="2"/>
        <v>ON VAJA TÄPSUSTADA</v>
      </c>
    </row>
    <row r="147" spans="1:11" ht="15.75" x14ac:dyDescent="0.25">
      <c r="A147" s="164"/>
      <c r="B147" s="164"/>
      <c r="C147" s="164"/>
      <c r="D147" s="165" t="s">
        <v>366</v>
      </c>
      <c r="E147" s="165">
        <v>30</v>
      </c>
      <c r="F147" s="165">
        <v>631693.15</v>
      </c>
      <c r="G147" s="165">
        <v>6447484.7800000003</v>
      </c>
      <c r="H147" s="165" t="s">
        <v>379</v>
      </c>
      <c r="I147" s="164" t="s">
        <v>369</v>
      </c>
      <c r="J147" s="164" t="s">
        <v>362</v>
      </c>
      <c r="K147" s="164" t="str">
        <f t="shared" si="2"/>
        <v>ON VAJA TÄPSUSTADA</v>
      </c>
    </row>
    <row r="148" spans="1:11" ht="15.75" x14ac:dyDescent="0.25">
      <c r="A148" s="164"/>
      <c r="B148" s="164"/>
      <c r="C148" s="164"/>
      <c r="D148" s="165" t="s">
        <v>366</v>
      </c>
      <c r="E148" s="165">
        <v>31</v>
      </c>
      <c r="F148" s="165">
        <v>631684.31000000006</v>
      </c>
      <c r="G148" s="165">
        <v>6447493.0800000001</v>
      </c>
      <c r="H148" s="165" t="s">
        <v>379</v>
      </c>
      <c r="I148" s="164" t="s">
        <v>369</v>
      </c>
      <c r="J148" s="164" t="s">
        <v>362</v>
      </c>
      <c r="K148" s="164" t="str">
        <f t="shared" si="2"/>
        <v>ON VAJA TÄPSUSTADA</v>
      </c>
    </row>
    <row r="149" spans="1:11" ht="15.75" x14ac:dyDescent="0.25">
      <c r="A149" s="164"/>
      <c r="B149" s="164"/>
      <c r="C149" s="164"/>
      <c r="D149" s="165" t="s">
        <v>366</v>
      </c>
      <c r="E149" s="165">
        <v>32</v>
      </c>
      <c r="F149" s="165">
        <v>631683.63</v>
      </c>
      <c r="G149" s="165">
        <v>6447493.7199999997</v>
      </c>
      <c r="H149" s="165" t="s">
        <v>379</v>
      </c>
      <c r="I149" s="164" t="s">
        <v>369</v>
      </c>
      <c r="J149" s="164" t="s">
        <v>362</v>
      </c>
      <c r="K149" s="164" t="str">
        <f t="shared" si="2"/>
        <v>ON VAJA TÄPSUSTADA</v>
      </c>
    </row>
    <row r="150" spans="1:11" ht="15.75" x14ac:dyDescent="0.25">
      <c r="A150" s="164"/>
      <c r="B150" s="164"/>
      <c r="C150" s="164"/>
      <c r="D150" s="165" t="s">
        <v>366</v>
      </c>
      <c r="E150" s="165">
        <v>33</v>
      </c>
      <c r="F150" s="165">
        <v>631682.44999999995</v>
      </c>
      <c r="G150" s="165">
        <v>6447494.8099999996</v>
      </c>
      <c r="H150" s="165" t="s">
        <v>379</v>
      </c>
      <c r="I150" s="164" t="s">
        <v>369</v>
      </c>
      <c r="J150" s="164" t="s">
        <v>362</v>
      </c>
      <c r="K150" s="164" t="str">
        <f t="shared" si="2"/>
        <v>ON VAJA TÄPSUSTADA</v>
      </c>
    </row>
    <row r="151" spans="1:11" ht="15.75" x14ac:dyDescent="0.25">
      <c r="A151" s="164"/>
      <c r="B151" s="164"/>
      <c r="C151" s="164"/>
      <c r="D151" s="165" t="s">
        <v>366</v>
      </c>
      <c r="E151" s="165">
        <v>34</v>
      </c>
      <c r="F151" s="165">
        <v>631681.98</v>
      </c>
      <c r="G151" s="165">
        <v>6447496.0999999996</v>
      </c>
      <c r="H151" s="165" t="s">
        <v>379</v>
      </c>
      <c r="I151" s="164" t="s">
        <v>369</v>
      </c>
      <c r="J151" s="164" t="s">
        <v>362</v>
      </c>
      <c r="K151" s="164" t="str">
        <f t="shared" si="2"/>
        <v>ON VAJA TÄPSUSTADA</v>
      </c>
    </row>
    <row r="152" spans="1:11" ht="15.75" x14ac:dyDescent="0.25">
      <c r="A152" s="164"/>
      <c r="B152" s="164"/>
      <c r="C152" s="164"/>
      <c r="D152" s="165" t="s">
        <v>366</v>
      </c>
      <c r="E152" s="165">
        <v>35</v>
      </c>
      <c r="F152" s="165">
        <v>631679.43000000005</v>
      </c>
      <c r="G152" s="165">
        <v>6447503.4100000001</v>
      </c>
      <c r="H152" s="165" t="s">
        <v>379</v>
      </c>
      <c r="I152" s="164" t="s">
        <v>369</v>
      </c>
      <c r="J152" s="164" t="s">
        <v>362</v>
      </c>
      <c r="K152" s="164" t="str">
        <f t="shared" si="2"/>
        <v>ON VAJA TÄPSUSTADA</v>
      </c>
    </row>
    <row r="153" spans="1:11" ht="15.75" x14ac:dyDescent="0.25">
      <c r="A153" s="164"/>
      <c r="B153" s="164"/>
      <c r="C153" s="164"/>
      <c r="D153" s="165" t="s">
        <v>366</v>
      </c>
      <c r="E153" s="165">
        <v>36</v>
      </c>
      <c r="F153" s="165">
        <v>631678.03</v>
      </c>
      <c r="G153" s="165">
        <v>6447503.8899999997</v>
      </c>
      <c r="H153" s="165" t="s">
        <v>379</v>
      </c>
      <c r="I153" s="164" t="s">
        <v>369</v>
      </c>
      <c r="J153" s="164" t="s">
        <v>362</v>
      </c>
      <c r="K153" s="164" t="str">
        <f t="shared" si="2"/>
        <v>ON VAJA TÄPSUSTADA</v>
      </c>
    </row>
    <row r="154" spans="1:11" ht="15.75" x14ac:dyDescent="0.25">
      <c r="A154" s="164"/>
      <c r="B154" s="164"/>
      <c r="C154" s="164"/>
      <c r="D154" s="165" t="s">
        <v>366</v>
      </c>
      <c r="E154" s="165">
        <v>37</v>
      </c>
      <c r="F154" s="165">
        <v>631676.21</v>
      </c>
      <c r="G154" s="165">
        <v>6447503.7000000002</v>
      </c>
      <c r="H154" s="165" t="s">
        <v>379</v>
      </c>
      <c r="I154" s="164" t="s">
        <v>369</v>
      </c>
      <c r="J154" s="164" t="s">
        <v>362</v>
      </c>
      <c r="K154" s="164" t="str">
        <f t="shared" si="2"/>
        <v>ON VAJA TÄPSUSTADA</v>
      </c>
    </row>
    <row r="155" spans="1:11" ht="15.75" x14ac:dyDescent="0.25">
      <c r="A155" s="164"/>
      <c r="B155" s="164"/>
      <c r="C155" s="164"/>
      <c r="D155" s="165" t="s">
        <v>366</v>
      </c>
      <c r="E155" s="165">
        <v>38</v>
      </c>
      <c r="F155" s="165">
        <v>631673.35</v>
      </c>
      <c r="G155" s="165">
        <v>6447502.1299999999</v>
      </c>
      <c r="H155" s="165" t="s">
        <v>379</v>
      </c>
      <c r="I155" s="164" t="s">
        <v>369</v>
      </c>
      <c r="J155" s="164" t="s">
        <v>362</v>
      </c>
      <c r="K155" s="164" t="str">
        <f t="shared" si="2"/>
        <v>ON VAJA TÄPSUSTADA</v>
      </c>
    </row>
    <row r="156" spans="1:11" ht="15.75" x14ac:dyDescent="0.25">
      <c r="A156" s="164"/>
      <c r="B156" s="164"/>
      <c r="C156" s="164"/>
      <c r="D156" s="165" t="s">
        <v>366</v>
      </c>
      <c r="E156" s="165">
        <v>39</v>
      </c>
      <c r="F156" s="165">
        <v>631671.56999999995</v>
      </c>
      <c r="G156" s="165">
        <v>6447502.1100000003</v>
      </c>
      <c r="H156" s="165" t="s">
        <v>379</v>
      </c>
      <c r="I156" s="164" t="s">
        <v>369</v>
      </c>
      <c r="J156" s="164" t="s">
        <v>362</v>
      </c>
      <c r="K156" s="164" t="str">
        <f t="shared" si="2"/>
        <v>ON VAJA TÄPSUSTADA</v>
      </c>
    </row>
    <row r="157" spans="1:11" ht="15.75" x14ac:dyDescent="0.25">
      <c r="A157" s="164"/>
      <c r="B157" s="164"/>
      <c r="C157" s="164"/>
      <c r="D157" s="165" t="s">
        <v>366</v>
      </c>
      <c r="E157" s="165">
        <v>40</v>
      </c>
      <c r="F157" s="165">
        <v>631669.97</v>
      </c>
      <c r="G157" s="165">
        <v>6447503.8700000001</v>
      </c>
      <c r="H157" s="165" t="s">
        <v>379</v>
      </c>
      <c r="I157" s="164" t="s">
        <v>369</v>
      </c>
      <c r="J157" s="164" t="s">
        <v>362</v>
      </c>
      <c r="K157" s="164" t="str">
        <f t="shared" si="2"/>
        <v>ON VAJA TÄPSUSTADA</v>
      </c>
    </row>
    <row r="158" spans="1:11" ht="15.75" x14ac:dyDescent="0.25">
      <c r="A158" s="164"/>
      <c r="B158" s="164"/>
      <c r="C158" s="164"/>
      <c r="D158" s="165" t="s">
        <v>366</v>
      </c>
      <c r="E158" s="165">
        <v>41</v>
      </c>
      <c r="F158" s="165">
        <v>631668.99</v>
      </c>
      <c r="G158" s="165">
        <v>6447506.0300000003</v>
      </c>
      <c r="H158" s="165" t="s">
        <v>379</v>
      </c>
      <c r="I158" s="164" t="s">
        <v>369</v>
      </c>
      <c r="J158" s="164" t="s">
        <v>362</v>
      </c>
      <c r="K158" s="164" t="str">
        <f t="shared" si="2"/>
        <v>ON VAJA TÄPSUSTADA</v>
      </c>
    </row>
    <row r="159" spans="1:11" ht="15.75" x14ac:dyDescent="0.25">
      <c r="A159" s="164"/>
      <c r="B159" s="164"/>
      <c r="C159" s="164"/>
      <c r="D159" s="165" t="s">
        <v>366</v>
      </c>
      <c r="E159" s="165">
        <v>42</v>
      </c>
      <c r="F159" s="165">
        <v>631668.82999999996</v>
      </c>
      <c r="G159" s="165">
        <v>6447507.9900000002</v>
      </c>
      <c r="H159" s="165" t="s">
        <v>379</v>
      </c>
      <c r="I159" s="164" t="s">
        <v>369</v>
      </c>
      <c r="J159" s="164" t="s">
        <v>362</v>
      </c>
      <c r="K159" s="164" t="str">
        <f t="shared" si="2"/>
        <v>ON VAJA TÄPSUSTADA</v>
      </c>
    </row>
    <row r="160" spans="1:11" ht="15.75" x14ac:dyDescent="0.25">
      <c r="A160" s="164"/>
      <c r="B160" s="164"/>
      <c r="C160" s="164"/>
      <c r="D160" s="165" t="s">
        <v>366</v>
      </c>
      <c r="E160" s="165">
        <v>43</v>
      </c>
      <c r="F160" s="165">
        <v>631669.18000000005</v>
      </c>
      <c r="G160" s="165">
        <v>6447509.0800000001</v>
      </c>
      <c r="H160" s="165" t="s">
        <v>379</v>
      </c>
      <c r="I160" s="164" t="s">
        <v>369</v>
      </c>
      <c r="J160" s="164" t="s">
        <v>362</v>
      </c>
      <c r="K160" s="164" t="str">
        <f t="shared" si="2"/>
        <v>ON VAJA TÄPSUSTADA</v>
      </c>
    </row>
    <row r="161" spans="1:11" ht="15.75" x14ac:dyDescent="0.25">
      <c r="A161" s="164"/>
      <c r="B161" s="164"/>
      <c r="C161" s="164"/>
      <c r="D161" s="165" t="s">
        <v>366</v>
      </c>
      <c r="E161" s="165">
        <v>44</v>
      </c>
      <c r="F161" s="165">
        <v>631669.24</v>
      </c>
      <c r="G161" s="165">
        <v>6447510.21</v>
      </c>
      <c r="H161" s="165" t="s">
        <v>379</v>
      </c>
      <c r="I161" s="164" t="s">
        <v>369</v>
      </c>
      <c r="J161" s="164" t="s">
        <v>362</v>
      </c>
      <c r="K161" s="164" t="str">
        <f t="shared" si="2"/>
        <v>ON VAJA TÄPSUSTADA</v>
      </c>
    </row>
    <row r="162" spans="1:11" ht="15.75" x14ac:dyDescent="0.25">
      <c r="A162" s="164"/>
      <c r="B162" s="164"/>
      <c r="C162" s="164"/>
      <c r="D162" s="165" t="s">
        <v>366</v>
      </c>
      <c r="E162" s="165">
        <v>45</v>
      </c>
      <c r="F162" s="165">
        <v>631668.98</v>
      </c>
      <c r="G162" s="165">
        <v>6447511.0800000001</v>
      </c>
      <c r="H162" s="165" t="s">
        <v>379</v>
      </c>
      <c r="I162" s="164" t="s">
        <v>369</v>
      </c>
      <c r="J162" s="164" t="s">
        <v>362</v>
      </c>
      <c r="K162" s="164" t="str">
        <f t="shared" si="2"/>
        <v>ON VAJA TÄPSUSTADA</v>
      </c>
    </row>
    <row r="163" spans="1:11" ht="15.75" x14ac:dyDescent="0.25">
      <c r="A163" s="164"/>
      <c r="B163" s="164"/>
      <c r="C163" s="164"/>
      <c r="D163" s="165" t="s">
        <v>366</v>
      </c>
      <c r="E163" s="165">
        <v>46</v>
      </c>
      <c r="F163" s="165">
        <v>631668.06000000006</v>
      </c>
      <c r="G163" s="165">
        <v>6447512.1200000001</v>
      </c>
      <c r="H163" s="165" t="s">
        <v>379</v>
      </c>
      <c r="I163" s="164" t="s">
        <v>369</v>
      </c>
      <c r="J163" s="164" t="s">
        <v>362</v>
      </c>
      <c r="K163" s="164" t="str">
        <f t="shared" si="2"/>
        <v>ON VAJA TÄPSUSTADA</v>
      </c>
    </row>
    <row r="164" spans="1:11" ht="15.75" x14ac:dyDescent="0.25">
      <c r="A164" s="164"/>
      <c r="B164" s="164"/>
      <c r="C164" s="164"/>
      <c r="D164" s="165" t="s">
        <v>366</v>
      </c>
      <c r="E164" s="165">
        <v>47</v>
      </c>
      <c r="F164" s="165">
        <v>631665.9</v>
      </c>
      <c r="G164" s="165">
        <v>6447513.5499999998</v>
      </c>
      <c r="H164" s="165" t="s">
        <v>379</v>
      </c>
      <c r="I164" s="164" t="s">
        <v>369</v>
      </c>
      <c r="J164" s="164" t="s">
        <v>362</v>
      </c>
      <c r="K164" s="164" t="str">
        <f t="shared" si="2"/>
        <v>ON VAJA TÄPSUSTADA</v>
      </c>
    </row>
    <row r="165" spans="1:11" ht="15.75" x14ac:dyDescent="0.25">
      <c r="A165" s="164"/>
      <c r="B165" s="164"/>
      <c r="C165" s="164"/>
      <c r="D165" s="165" t="s">
        <v>366</v>
      </c>
      <c r="E165" s="165">
        <v>48</v>
      </c>
      <c r="F165" s="165">
        <v>631663.07999999996</v>
      </c>
      <c r="G165" s="165">
        <v>6447515.3799999999</v>
      </c>
      <c r="H165" s="165" t="s">
        <v>379</v>
      </c>
      <c r="I165" s="164" t="s">
        <v>369</v>
      </c>
      <c r="J165" s="164" t="s">
        <v>362</v>
      </c>
      <c r="K165" s="164" t="str">
        <f t="shared" si="2"/>
        <v>ON VAJA TÄPSUSTADA</v>
      </c>
    </row>
    <row r="166" spans="1:11" ht="15.75" x14ac:dyDescent="0.25">
      <c r="A166" s="164"/>
      <c r="B166" s="164"/>
      <c r="C166" s="164"/>
      <c r="D166" s="165" t="s">
        <v>366</v>
      </c>
      <c r="E166" s="165">
        <v>49</v>
      </c>
      <c r="F166" s="165">
        <v>631662.05000000005</v>
      </c>
      <c r="G166" s="165">
        <v>6447517.71</v>
      </c>
      <c r="H166" s="165" t="s">
        <v>379</v>
      </c>
      <c r="I166" s="164" t="s">
        <v>369</v>
      </c>
      <c r="J166" s="164" t="s">
        <v>362</v>
      </c>
      <c r="K166" s="164" t="str">
        <f t="shared" si="2"/>
        <v>ON VAJA TÄPSUSTADA</v>
      </c>
    </row>
    <row r="167" spans="1:11" ht="15.75" x14ac:dyDescent="0.25">
      <c r="A167" s="164"/>
      <c r="B167" s="164"/>
      <c r="C167" s="164"/>
      <c r="D167" s="165" t="s">
        <v>366</v>
      </c>
      <c r="E167" s="165">
        <v>50</v>
      </c>
      <c r="F167" s="165">
        <v>631662.06999999995</v>
      </c>
      <c r="G167" s="165">
        <v>6447518.8899999997</v>
      </c>
      <c r="H167" s="165" t="s">
        <v>379</v>
      </c>
      <c r="I167" s="164" t="s">
        <v>369</v>
      </c>
      <c r="J167" s="164" t="s">
        <v>362</v>
      </c>
      <c r="K167" s="164" t="str">
        <f t="shared" si="2"/>
        <v>ON VAJA TÄPSUSTADA</v>
      </c>
    </row>
    <row r="168" spans="1:11" ht="15.75" x14ac:dyDescent="0.25">
      <c r="A168" s="164"/>
      <c r="B168" s="164"/>
      <c r="C168" s="164"/>
      <c r="D168" s="165" t="s">
        <v>366</v>
      </c>
      <c r="E168" s="165">
        <v>51</v>
      </c>
      <c r="F168" s="165">
        <v>631662.11</v>
      </c>
      <c r="G168" s="165">
        <v>6447520.6799999997</v>
      </c>
      <c r="H168" s="165" t="s">
        <v>379</v>
      </c>
      <c r="I168" s="164" t="s">
        <v>369</v>
      </c>
      <c r="J168" s="164" t="s">
        <v>362</v>
      </c>
      <c r="K168" s="164" t="str">
        <f t="shared" si="2"/>
        <v>ON VAJA TÄPSUSTADA</v>
      </c>
    </row>
    <row r="169" spans="1:11" ht="15.75" x14ac:dyDescent="0.25">
      <c r="A169" s="164"/>
      <c r="B169" s="164"/>
      <c r="C169" s="164"/>
      <c r="D169" s="165" t="s">
        <v>366</v>
      </c>
      <c r="E169" s="165">
        <v>52</v>
      </c>
      <c r="F169" s="165">
        <v>631662.56000000006</v>
      </c>
      <c r="G169" s="165">
        <v>6447522.1299999999</v>
      </c>
      <c r="H169" s="165" t="s">
        <v>379</v>
      </c>
      <c r="I169" s="164" t="s">
        <v>369</v>
      </c>
      <c r="J169" s="164" t="s">
        <v>362</v>
      </c>
      <c r="K169" s="164" t="str">
        <f t="shared" si="2"/>
        <v>ON VAJA TÄPSUSTADA</v>
      </c>
    </row>
    <row r="170" spans="1:11" ht="15.75" x14ac:dyDescent="0.25">
      <c r="A170" s="164"/>
      <c r="B170" s="164"/>
      <c r="C170" s="164"/>
      <c r="D170" s="165" t="s">
        <v>366</v>
      </c>
      <c r="E170" s="165">
        <v>53</v>
      </c>
      <c r="F170" s="165">
        <v>631661.14</v>
      </c>
      <c r="G170" s="165">
        <v>6447522.4699999997</v>
      </c>
      <c r="H170" s="165" t="s">
        <v>379</v>
      </c>
      <c r="I170" s="164" t="s">
        <v>363</v>
      </c>
      <c r="J170" s="164" t="s">
        <v>362</v>
      </c>
      <c r="K170" s="164" t="str">
        <f t="shared" si="2"/>
        <v>ON VAJA TÄPSUSTADA</v>
      </c>
    </row>
    <row r="171" spans="1:11" ht="15.75" x14ac:dyDescent="0.25">
      <c r="A171" s="164"/>
      <c r="B171" s="164"/>
      <c r="C171" s="164"/>
      <c r="D171" s="165" t="s">
        <v>366</v>
      </c>
      <c r="E171" s="165">
        <v>54</v>
      </c>
      <c r="F171" s="165">
        <v>631655.74</v>
      </c>
      <c r="G171" s="165">
        <v>6447523.4400000004</v>
      </c>
      <c r="H171" s="165" t="s">
        <v>379</v>
      </c>
      <c r="I171" s="164" t="s">
        <v>363</v>
      </c>
      <c r="J171" s="164" t="s">
        <v>362</v>
      </c>
      <c r="K171" s="164" t="str">
        <f t="shared" ref="K171:K234" si="3">IF(H171="MOODISTATUD_L_EST","EI OLE VAJA TÄPSUSTADA","ON VAJA TÄPSUSTADA")</f>
        <v>ON VAJA TÄPSUSTADA</v>
      </c>
    </row>
    <row r="172" spans="1:11" ht="15.75" x14ac:dyDescent="0.25">
      <c r="A172" s="164">
        <v>2114138</v>
      </c>
      <c r="B172" s="164" t="s">
        <v>393</v>
      </c>
      <c r="C172" s="164" t="s">
        <v>394</v>
      </c>
      <c r="D172" s="165" t="s">
        <v>366</v>
      </c>
      <c r="E172" s="165">
        <v>1</v>
      </c>
      <c r="F172" s="165">
        <v>631334.68000000005</v>
      </c>
      <c r="G172" s="165">
        <v>6447194.2000000002</v>
      </c>
      <c r="H172" s="164" t="s">
        <v>374</v>
      </c>
      <c r="I172" s="164" t="s">
        <v>363</v>
      </c>
      <c r="J172" s="164" t="s">
        <v>362</v>
      </c>
      <c r="K172" s="164" t="str">
        <f t="shared" si="3"/>
        <v>EI OLE VAJA TÄPSUSTADA</v>
      </c>
    </row>
    <row r="173" spans="1:11" ht="15.75" x14ac:dyDescent="0.25">
      <c r="A173" s="164"/>
      <c r="B173" s="164"/>
      <c r="C173" s="164"/>
      <c r="D173" s="165" t="s">
        <v>366</v>
      </c>
      <c r="E173" s="165">
        <v>2</v>
      </c>
      <c r="F173" s="165">
        <v>631276.68000000005</v>
      </c>
      <c r="G173" s="165">
        <v>6447176.7599999998</v>
      </c>
      <c r="H173" s="164" t="s">
        <v>374</v>
      </c>
      <c r="I173" s="164" t="s">
        <v>368</v>
      </c>
      <c r="J173" s="164" t="s">
        <v>362</v>
      </c>
      <c r="K173" s="164" t="str">
        <f t="shared" si="3"/>
        <v>EI OLE VAJA TÄPSUSTADA</v>
      </c>
    </row>
    <row r="174" spans="1:11" ht="15.75" x14ac:dyDescent="0.25">
      <c r="A174" s="164"/>
      <c r="B174" s="164"/>
      <c r="C174" s="164"/>
      <c r="D174" s="165" t="s">
        <v>366</v>
      </c>
      <c r="E174" s="165">
        <v>3</v>
      </c>
      <c r="F174" s="165">
        <v>631233.98</v>
      </c>
      <c r="G174" s="165">
        <v>6447160.8499999996</v>
      </c>
      <c r="H174" s="164" t="s">
        <v>374</v>
      </c>
      <c r="I174" s="164" t="s">
        <v>368</v>
      </c>
      <c r="J174" s="164" t="s">
        <v>362</v>
      </c>
      <c r="K174" s="164" t="str">
        <f t="shared" si="3"/>
        <v>EI OLE VAJA TÄPSUSTADA</v>
      </c>
    </row>
    <row r="175" spans="1:11" ht="15.75" x14ac:dyDescent="0.25">
      <c r="A175" s="164"/>
      <c r="B175" s="164"/>
      <c r="C175" s="164"/>
      <c r="D175" s="165" t="s">
        <v>366</v>
      </c>
      <c r="E175" s="165">
        <v>4</v>
      </c>
      <c r="F175" s="165">
        <v>631174.87</v>
      </c>
      <c r="G175" s="165">
        <v>6447138.4000000004</v>
      </c>
      <c r="H175" s="164" t="s">
        <v>374</v>
      </c>
      <c r="I175" s="164" t="s">
        <v>368</v>
      </c>
      <c r="J175" s="164" t="s">
        <v>362</v>
      </c>
      <c r="K175" s="164" t="str">
        <f t="shared" si="3"/>
        <v>EI OLE VAJA TÄPSUSTADA</v>
      </c>
    </row>
    <row r="176" spans="1:11" ht="15.75" x14ac:dyDescent="0.25">
      <c r="A176" s="164"/>
      <c r="B176" s="164"/>
      <c r="C176" s="164"/>
      <c r="D176" s="165" t="s">
        <v>366</v>
      </c>
      <c r="E176" s="165">
        <v>5</v>
      </c>
      <c r="F176" s="165">
        <v>631124.78</v>
      </c>
      <c r="G176" s="165">
        <v>6447120.7699999996</v>
      </c>
      <c r="H176" s="164" t="s">
        <v>374</v>
      </c>
      <c r="I176" s="164" t="s">
        <v>363</v>
      </c>
      <c r="J176" s="164" t="s">
        <v>362</v>
      </c>
      <c r="K176" s="164" t="str">
        <f t="shared" si="3"/>
        <v>EI OLE VAJA TÄPSUSTADA</v>
      </c>
    </row>
    <row r="177" spans="1:11" ht="15.75" x14ac:dyDescent="0.25">
      <c r="A177" s="164"/>
      <c r="B177" s="164"/>
      <c r="C177" s="164"/>
      <c r="D177" s="165" t="s">
        <v>366</v>
      </c>
      <c r="E177" s="165">
        <v>6</v>
      </c>
      <c r="F177" s="165">
        <v>631165.82999999996</v>
      </c>
      <c r="G177" s="165">
        <v>6447018.7999999998</v>
      </c>
      <c r="H177" s="164" t="s">
        <v>374</v>
      </c>
      <c r="I177" s="164" t="s">
        <v>363</v>
      </c>
      <c r="J177" s="164" t="s">
        <v>362</v>
      </c>
      <c r="K177" s="164" t="str">
        <f t="shared" si="3"/>
        <v>EI OLE VAJA TÄPSUSTADA</v>
      </c>
    </row>
    <row r="178" spans="1:11" ht="15.75" x14ac:dyDescent="0.25">
      <c r="A178" s="164"/>
      <c r="B178" s="164"/>
      <c r="C178" s="164"/>
      <c r="D178" s="165" t="s">
        <v>366</v>
      </c>
      <c r="E178" s="165">
        <v>7</v>
      </c>
      <c r="F178" s="165">
        <v>631163.67000000004</v>
      </c>
      <c r="G178" s="165">
        <v>6447011.3899999997</v>
      </c>
      <c r="H178" s="164" t="s">
        <v>374</v>
      </c>
      <c r="I178" s="164" t="s">
        <v>368</v>
      </c>
      <c r="J178" s="164" t="s">
        <v>362</v>
      </c>
      <c r="K178" s="164" t="str">
        <f t="shared" si="3"/>
        <v>EI OLE VAJA TÄPSUSTADA</v>
      </c>
    </row>
    <row r="179" spans="1:11" ht="15.75" x14ac:dyDescent="0.25">
      <c r="A179" s="164"/>
      <c r="B179" s="164"/>
      <c r="C179" s="164"/>
      <c r="D179" s="165" t="s">
        <v>366</v>
      </c>
      <c r="E179" s="165">
        <v>8</v>
      </c>
      <c r="F179" s="165">
        <v>631156.69999999995</v>
      </c>
      <c r="G179" s="165">
        <v>6447000.1500000004</v>
      </c>
      <c r="H179" s="164" t="s">
        <v>374</v>
      </c>
      <c r="I179" s="164" t="s">
        <v>368</v>
      </c>
      <c r="J179" s="164" t="s">
        <v>362</v>
      </c>
      <c r="K179" s="164" t="str">
        <f t="shared" si="3"/>
        <v>EI OLE VAJA TÄPSUSTADA</v>
      </c>
    </row>
    <row r="180" spans="1:11" ht="15.75" x14ac:dyDescent="0.25">
      <c r="A180" s="164"/>
      <c r="B180" s="164"/>
      <c r="C180" s="164"/>
      <c r="D180" s="165" t="s">
        <v>366</v>
      </c>
      <c r="E180" s="165">
        <v>9</v>
      </c>
      <c r="F180" s="165">
        <v>631135.19999999995</v>
      </c>
      <c r="G180" s="165">
        <v>6446969.3099999996</v>
      </c>
      <c r="H180" s="164" t="s">
        <v>374</v>
      </c>
      <c r="I180" s="164" t="s">
        <v>368</v>
      </c>
      <c r="J180" s="164" t="s">
        <v>362</v>
      </c>
      <c r="K180" s="164" t="str">
        <f t="shared" si="3"/>
        <v>EI OLE VAJA TÄPSUSTADA</v>
      </c>
    </row>
    <row r="181" spans="1:11" ht="15.75" x14ac:dyDescent="0.25">
      <c r="A181" s="164"/>
      <c r="B181" s="164"/>
      <c r="C181" s="164"/>
      <c r="D181" s="165" t="s">
        <v>366</v>
      </c>
      <c r="E181" s="165">
        <v>10</v>
      </c>
      <c r="F181" s="165">
        <v>631112.94999999995</v>
      </c>
      <c r="G181" s="165">
        <v>6446936.0899999999</v>
      </c>
      <c r="H181" s="164" t="s">
        <v>374</v>
      </c>
      <c r="I181" s="164" t="s">
        <v>368</v>
      </c>
      <c r="J181" s="164" t="s">
        <v>362</v>
      </c>
      <c r="K181" s="164" t="str">
        <f t="shared" si="3"/>
        <v>EI OLE VAJA TÄPSUSTADA</v>
      </c>
    </row>
    <row r="182" spans="1:11" ht="15.75" x14ac:dyDescent="0.25">
      <c r="A182" s="164"/>
      <c r="B182" s="164"/>
      <c r="C182" s="164"/>
      <c r="D182" s="165" t="s">
        <v>366</v>
      </c>
      <c r="E182" s="165">
        <v>11</v>
      </c>
      <c r="F182" s="165">
        <v>631096.34</v>
      </c>
      <c r="G182" s="165">
        <v>6446910.7300000004</v>
      </c>
      <c r="H182" s="164" t="s">
        <v>374</v>
      </c>
      <c r="I182" s="164" t="s">
        <v>368</v>
      </c>
      <c r="J182" s="164" t="s">
        <v>362</v>
      </c>
      <c r="K182" s="164" t="str">
        <f t="shared" si="3"/>
        <v>EI OLE VAJA TÄPSUSTADA</v>
      </c>
    </row>
    <row r="183" spans="1:11" ht="15.75" x14ac:dyDescent="0.25">
      <c r="A183" s="164"/>
      <c r="B183" s="164"/>
      <c r="C183" s="164"/>
      <c r="D183" s="165" t="s">
        <v>366</v>
      </c>
      <c r="E183" s="165">
        <v>12</v>
      </c>
      <c r="F183" s="165">
        <v>631076.14</v>
      </c>
      <c r="G183" s="165">
        <v>6446881.4100000001</v>
      </c>
      <c r="H183" s="164" t="s">
        <v>374</v>
      </c>
      <c r="I183" s="164" t="s">
        <v>368</v>
      </c>
      <c r="J183" s="164" t="s">
        <v>362</v>
      </c>
      <c r="K183" s="164" t="str">
        <f t="shared" si="3"/>
        <v>EI OLE VAJA TÄPSUSTADA</v>
      </c>
    </row>
    <row r="184" spans="1:11" ht="15.75" x14ac:dyDescent="0.25">
      <c r="A184" s="164"/>
      <c r="B184" s="164"/>
      <c r="C184" s="164"/>
      <c r="D184" s="165" t="s">
        <v>366</v>
      </c>
      <c r="E184" s="165">
        <v>13</v>
      </c>
      <c r="F184" s="165">
        <v>631058.43999999994</v>
      </c>
      <c r="G184" s="165">
        <v>6446856.2400000002</v>
      </c>
      <c r="H184" s="164" t="s">
        <v>374</v>
      </c>
      <c r="I184" s="164" t="s">
        <v>368</v>
      </c>
      <c r="J184" s="164" t="s">
        <v>362</v>
      </c>
      <c r="K184" s="164" t="str">
        <f t="shared" si="3"/>
        <v>EI OLE VAJA TÄPSUSTADA</v>
      </c>
    </row>
    <row r="185" spans="1:11" ht="15.75" x14ac:dyDescent="0.25">
      <c r="A185" s="164"/>
      <c r="B185" s="164"/>
      <c r="C185" s="164"/>
      <c r="D185" s="165" t="s">
        <v>366</v>
      </c>
      <c r="E185" s="165">
        <v>14</v>
      </c>
      <c r="F185" s="165">
        <v>631045.72</v>
      </c>
      <c r="G185" s="165">
        <v>6446836.6399999997</v>
      </c>
      <c r="H185" s="164" t="s">
        <v>374</v>
      </c>
      <c r="I185" s="164" t="s">
        <v>368</v>
      </c>
      <c r="J185" s="164" t="s">
        <v>362</v>
      </c>
      <c r="K185" s="164" t="str">
        <f t="shared" si="3"/>
        <v>EI OLE VAJA TÄPSUSTADA</v>
      </c>
    </row>
    <row r="186" spans="1:11" ht="15.75" x14ac:dyDescent="0.25">
      <c r="A186" s="164"/>
      <c r="B186" s="164"/>
      <c r="C186" s="164"/>
      <c r="D186" s="165" t="s">
        <v>366</v>
      </c>
      <c r="E186" s="165">
        <v>15</v>
      </c>
      <c r="F186" s="165">
        <v>631034.24</v>
      </c>
      <c r="G186" s="165">
        <v>6446815.6600000001</v>
      </c>
      <c r="H186" s="164" t="s">
        <v>374</v>
      </c>
      <c r="I186" s="164" t="s">
        <v>363</v>
      </c>
      <c r="J186" s="164" t="s">
        <v>362</v>
      </c>
      <c r="K186" s="164" t="str">
        <f t="shared" si="3"/>
        <v>EI OLE VAJA TÄPSUSTADA</v>
      </c>
    </row>
    <row r="187" spans="1:11" ht="15.75" x14ac:dyDescent="0.25">
      <c r="A187" s="164"/>
      <c r="B187" s="164"/>
      <c r="C187" s="164"/>
      <c r="D187" s="165" t="s">
        <v>366</v>
      </c>
      <c r="E187" s="165">
        <v>16</v>
      </c>
      <c r="F187" s="165">
        <v>630988.47</v>
      </c>
      <c r="G187" s="165">
        <v>6446737.46</v>
      </c>
      <c r="H187" s="164" t="s">
        <v>374</v>
      </c>
      <c r="I187" s="164" t="s">
        <v>363</v>
      </c>
      <c r="J187" s="164" t="s">
        <v>362</v>
      </c>
      <c r="K187" s="164" t="str">
        <f t="shared" si="3"/>
        <v>EI OLE VAJA TÄPSUSTADA</v>
      </c>
    </row>
    <row r="188" spans="1:11" ht="15.75" x14ac:dyDescent="0.25">
      <c r="A188" s="164"/>
      <c r="B188" s="164"/>
      <c r="C188" s="164"/>
      <c r="D188" s="165" t="s">
        <v>366</v>
      </c>
      <c r="E188" s="165">
        <v>17</v>
      </c>
      <c r="F188" s="165">
        <v>631021.75</v>
      </c>
      <c r="G188" s="165">
        <v>6446665.2000000002</v>
      </c>
      <c r="H188" s="164" t="s">
        <v>374</v>
      </c>
      <c r="I188" s="164" t="s">
        <v>395</v>
      </c>
      <c r="J188" s="164" t="s">
        <v>362</v>
      </c>
      <c r="K188" s="164" t="str">
        <f t="shared" si="3"/>
        <v>EI OLE VAJA TÄPSUSTADA</v>
      </c>
    </row>
    <row r="189" spans="1:11" ht="15.75" x14ac:dyDescent="0.25">
      <c r="A189" s="164"/>
      <c r="B189" s="164"/>
      <c r="C189" s="164"/>
      <c r="D189" s="165" t="s">
        <v>366</v>
      </c>
      <c r="E189" s="165">
        <v>18</v>
      </c>
      <c r="F189" s="165">
        <v>631100.25</v>
      </c>
      <c r="G189" s="165">
        <v>6446714.25</v>
      </c>
      <c r="H189" s="164" t="s">
        <v>374</v>
      </c>
      <c r="I189" s="164" t="s">
        <v>396</v>
      </c>
      <c r="J189" s="164" t="s">
        <v>362</v>
      </c>
      <c r="K189" s="164" t="str">
        <f t="shared" si="3"/>
        <v>EI OLE VAJA TÄPSUSTADA</v>
      </c>
    </row>
    <row r="190" spans="1:11" ht="15.75" x14ac:dyDescent="0.25">
      <c r="A190" s="164"/>
      <c r="B190" s="164"/>
      <c r="C190" s="164"/>
      <c r="D190" s="165" t="s">
        <v>366</v>
      </c>
      <c r="E190" s="165">
        <v>19</v>
      </c>
      <c r="F190" s="165">
        <v>631122.93000000005</v>
      </c>
      <c r="G190" s="165">
        <v>6446729.04</v>
      </c>
      <c r="H190" s="164" t="s">
        <v>374</v>
      </c>
      <c r="I190" s="164" t="s">
        <v>389</v>
      </c>
      <c r="J190" s="164" t="s">
        <v>362</v>
      </c>
      <c r="K190" s="164" t="str">
        <f t="shared" si="3"/>
        <v>EI OLE VAJA TÄPSUSTADA</v>
      </c>
    </row>
    <row r="191" spans="1:11" ht="15.75" x14ac:dyDescent="0.25">
      <c r="A191" s="164"/>
      <c r="B191" s="164"/>
      <c r="C191" s="164"/>
      <c r="D191" s="165" t="s">
        <v>366</v>
      </c>
      <c r="E191" s="165">
        <v>20</v>
      </c>
      <c r="F191" s="165">
        <v>631133.49</v>
      </c>
      <c r="G191" s="165">
        <v>6446718.0300000003</v>
      </c>
      <c r="H191" s="164" t="s">
        <v>374</v>
      </c>
      <c r="I191" s="164" t="s">
        <v>363</v>
      </c>
      <c r="J191" s="164" t="s">
        <v>362</v>
      </c>
      <c r="K191" s="164" t="str">
        <f t="shared" si="3"/>
        <v>EI OLE VAJA TÄPSUSTADA</v>
      </c>
    </row>
    <row r="192" spans="1:11" ht="15.75" x14ac:dyDescent="0.25">
      <c r="A192" s="164"/>
      <c r="B192" s="164"/>
      <c r="C192" s="164"/>
      <c r="D192" s="165" t="s">
        <v>366</v>
      </c>
      <c r="E192" s="165">
        <v>21</v>
      </c>
      <c r="F192" s="165">
        <v>631227.85</v>
      </c>
      <c r="G192" s="165">
        <v>6446868.0899999999</v>
      </c>
      <c r="H192" s="164" t="s">
        <v>374</v>
      </c>
      <c r="I192" s="164" t="s">
        <v>363</v>
      </c>
      <c r="J192" s="164" t="s">
        <v>362</v>
      </c>
      <c r="K192" s="164" t="str">
        <f t="shared" si="3"/>
        <v>EI OLE VAJA TÄPSUSTADA</v>
      </c>
    </row>
    <row r="193" spans="1:11" ht="15.75" x14ac:dyDescent="0.25">
      <c r="A193" s="164"/>
      <c r="B193" s="164"/>
      <c r="C193" s="164"/>
      <c r="D193" s="165" t="s">
        <v>366</v>
      </c>
      <c r="E193" s="165">
        <v>22</v>
      </c>
      <c r="F193" s="165">
        <v>631239.79</v>
      </c>
      <c r="G193" s="165">
        <v>6446863.1500000004</v>
      </c>
      <c r="H193" s="164" t="s">
        <v>374</v>
      </c>
      <c r="I193" s="164" t="s">
        <v>363</v>
      </c>
      <c r="J193" s="164" t="s">
        <v>362</v>
      </c>
      <c r="K193" s="164" t="str">
        <f t="shared" si="3"/>
        <v>EI OLE VAJA TÄPSUSTADA</v>
      </c>
    </row>
    <row r="194" spans="1:11" ht="15.75" x14ac:dyDescent="0.25">
      <c r="A194" s="164"/>
      <c r="B194" s="164"/>
      <c r="C194" s="164"/>
      <c r="D194" s="165" t="s">
        <v>366</v>
      </c>
      <c r="E194" s="165">
        <v>23</v>
      </c>
      <c r="F194" s="165">
        <v>631254.22</v>
      </c>
      <c r="G194" s="165">
        <v>6446882.5499999998</v>
      </c>
      <c r="H194" s="164" t="s">
        <v>374</v>
      </c>
      <c r="I194" s="164" t="s">
        <v>363</v>
      </c>
      <c r="J194" s="164" t="s">
        <v>362</v>
      </c>
      <c r="K194" s="164" t="str">
        <f t="shared" si="3"/>
        <v>EI OLE VAJA TÄPSUSTADA</v>
      </c>
    </row>
    <row r="195" spans="1:11" ht="15.75" x14ac:dyDescent="0.25">
      <c r="A195" s="164"/>
      <c r="B195" s="164"/>
      <c r="C195" s="164"/>
      <c r="D195" s="165" t="s">
        <v>366</v>
      </c>
      <c r="E195" s="165">
        <v>24</v>
      </c>
      <c r="F195" s="165">
        <v>631312.18999999994</v>
      </c>
      <c r="G195" s="165">
        <v>6447033.8899999997</v>
      </c>
      <c r="H195" s="164" t="s">
        <v>374</v>
      </c>
      <c r="I195" s="164" t="s">
        <v>363</v>
      </c>
      <c r="J195" s="164" t="s">
        <v>362</v>
      </c>
      <c r="K195" s="164" t="str">
        <f t="shared" si="3"/>
        <v>EI OLE VAJA TÄPSUSTADA</v>
      </c>
    </row>
    <row r="196" spans="1:11" ht="15.75" x14ac:dyDescent="0.25">
      <c r="A196" s="164"/>
      <c r="B196" s="164"/>
      <c r="C196" s="164"/>
      <c r="D196" s="165" t="s">
        <v>366</v>
      </c>
      <c r="E196" s="165">
        <v>25</v>
      </c>
      <c r="F196" s="165">
        <v>631318.35</v>
      </c>
      <c r="G196" s="165">
        <v>6447053.3700000001</v>
      </c>
      <c r="H196" s="164" t="s">
        <v>374</v>
      </c>
      <c r="I196" s="164" t="s">
        <v>368</v>
      </c>
      <c r="J196" s="164" t="s">
        <v>362</v>
      </c>
      <c r="K196" s="164" t="str">
        <f t="shared" si="3"/>
        <v>EI OLE VAJA TÄPSUSTADA</v>
      </c>
    </row>
    <row r="197" spans="1:11" ht="15.75" x14ac:dyDescent="0.25">
      <c r="A197" s="164"/>
      <c r="B197" s="164"/>
      <c r="C197" s="164"/>
      <c r="D197" s="165" t="s">
        <v>366</v>
      </c>
      <c r="E197" s="165">
        <v>26</v>
      </c>
      <c r="F197" s="165">
        <v>631321.05000000005</v>
      </c>
      <c r="G197" s="165">
        <v>6447063.4800000004</v>
      </c>
      <c r="H197" s="164" t="s">
        <v>374</v>
      </c>
      <c r="I197" s="164" t="s">
        <v>368</v>
      </c>
      <c r="J197" s="164" t="s">
        <v>362</v>
      </c>
      <c r="K197" s="164" t="str">
        <f t="shared" si="3"/>
        <v>EI OLE VAJA TÄPSUSTADA</v>
      </c>
    </row>
    <row r="198" spans="1:11" ht="15.75" x14ac:dyDescent="0.25">
      <c r="A198" s="164"/>
      <c r="B198" s="164"/>
      <c r="C198" s="164"/>
      <c r="D198" s="165" t="s">
        <v>366</v>
      </c>
      <c r="E198" s="165">
        <v>27</v>
      </c>
      <c r="F198" s="165">
        <v>631321.72</v>
      </c>
      <c r="G198" s="165">
        <v>6447075.3899999997</v>
      </c>
      <c r="H198" s="164" t="s">
        <v>374</v>
      </c>
      <c r="I198" s="164" t="s">
        <v>368</v>
      </c>
      <c r="J198" s="164" t="s">
        <v>362</v>
      </c>
      <c r="K198" s="164" t="str">
        <f t="shared" si="3"/>
        <v>EI OLE VAJA TÄPSUSTADA</v>
      </c>
    </row>
    <row r="199" spans="1:11" ht="15.75" x14ac:dyDescent="0.25">
      <c r="A199" s="164"/>
      <c r="B199" s="164"/>
      <c r="C199" s="164"/>
      <c r="D199" s="165" t="s">
        <v>366</v>
      </c>
      <c r="E199" s="165">
        <v>28</v>
      </c>
      <c r="F199" s="165">
        <v>631319.47</v>
      </c>
      <c r="G199" s="165">
        <v>6447085.5099999998</v>
      </c>
      <c r="H199" s="164" t="s">
        <v>374</v>
      </c>
      <c r="I199" s="164" t="s">
        <v>368</v>
      </c>
      <c r="J199" s="164" t="s">
        <v>362</v>
      </c>
      <c r="K199" s="164" t="str">
        <f t="shared" si="3"/>
        <v>EI OLE VAJA TÄPSUSTADA</v>
      </c>
    </row>
    <row r="200" spans="1:11" ht="15.75" x14ac:dyDescent="0.25">
      <c r="A200" s="164"/>
      <c r="B200" s="164"/>
      <c r="C200" s="164"/>
      <c r="D200" s="165" t="s">
        <v>366</v>
      </c>
      <c r="E200" s="165">
        <v>29</v>
      </c>
      <c r="F200" s="165">
        <v>631314.19999999995</v>
      </c>
      <c r="G200" s="165">
        <v>6447102.96</v>
      </c>
      <c r="H200" s="164" t="s">
        <v>374</v>
      </c>
      <c r="I200" s="164" t="s">
        <v>368</v>
      </c>
      <c r="J200" s="164" t="s">
        <v>362</v>
      </c>
      <c r="K200" s="164" t="str">
        <f t="shared" si="3"/>
        <v>EI OLE VAJA TÄPSUSTADA</v>
      </c>
    </row>
    <row r="201" spans="1:11" ht="15.75" x14ac:dyDescent="0.25">
      <c r="A201" s="164"/>
      <c r="B201" s="164"/>
      <c r="C201" s="164"/>
      <c r="D201" s="165" t="s">
        <v>366</v>
      </c>
      <c r="E201" s="165">
        <v>30</v>
      </c>
      <c r="F201" s="165">
        <v>631312.53</v>
      </c>
      <c r="G201" s="165">
        <v>6447115.5999999996</v>
      </c>
      <c r="H201" s="164" t="s">
        <v>374</v>
      </c>
      <c r="I201" s="166" t="s">
        <v>363</v>
      </c>
      <c r="J201" s="164" t="s">
        <v>362</v>
      </c>
      <c r="K201" s="164" t="str">
        <f t="shared" si="3"/>
        <v>EI OLE VAJA TÄPSUSTADA</v>
      </c>
    </row>
    <row r="202" spans="1:11" ht="15.75" x14ac:dyDescent="0.25">
      <c r="A202" s="164">
        <v>2158056</v>
      </c>
      <c r="B202" s="164" t="s">
        <v>397</v>
      </c>
      <c r="C202" s="164" t="s">
        <v>398</v>
      </c>
      <c r="D202" s="165" t="s">
        <v>366</v>
      </c>
      <c r="E202" s="165">
        <v>1</v>
      </c>
      <c r="F202" s="165">
        <v>630924.29</v>
      </c>
      <c r="G202" s="165">
        <v>6447862.9000000004</v>
      </c>
      <c r="H202" s="165" t="s">
        <v>379</v>
      </c>
      <c r="I202" s="166" t="s">
        <v>367</v>
      </c>
      <c r="J202" s="164" t="s">
        <v>362</v>
      </c>
      <c r="K202" s="164" t="str">
        <f t="shared" si="3"/>
        <v>ON VAJA TÄPSUSTADA</v>
      </c>
    </row>
    <row r="203" spans="1:11" ht="15.75" x14ac:dyDescent="0.25">
      <c r="A203" s="164"/>
      <c r="B203" s="164"/>
      <c r="C203" s="164"/>
      <c r="D203" s="165" t="s">
        <v>366</v>
      </c>
      <c r="E203" s="165">
        <v>2</v>
      </c>
      <c r="F203" s="165">
        <v>630907.43999999994</v>
      </c>
      <c r="G203" s="165">
        <v>6447852.9900000002</v>
      </c>
      <c r="H203" s="165" t="s">
        <v>379</v>
      </c>
      <c r="I203" s="166" t="s">
        <v>369</v>
      </c>
      <c r="J203" s="164" t="s">
        <v>362</v>
      </c>
      <c r="K203" s="164" t="str">
        <f t="shared" si="3"/>
        <v>ON VAJA TÄPSUSTADA</v>
      </c>
    </row>
    <row r="204" spans="1:11" ht="15.75" x14ac:dyDescent="0.25">
      <c r="A204" s="164"/>
      <c r="B204" s="164"/>
      <c r="C204" s="164"/>
      <c r="D204" s="165" t="s">
        <v>366</v>
      </c>
      <c r="E204" s="165">
        <v>3</v>
      </c>
      <c r="F204" s="165">
        <v>630910.28</v>
      </c>
      <c r="G204" s="165">
        <v>6447848.9199999999</v>
      </c>
      <c r="H204" s="165" t="s">
        <v>379</v>
      </c>
      <c r="I204" s="166" t="s">
        <v>363</v>
      </c>
      <c r="J204" s="164" t="s">
        <v>362</v>
      </c>
      <c r="K204" s="164" t="str">
        <f t="shared" si="3"/>
        <v>ON VAJA TÄPSUSTADA</v>
      </c>
    </row>
    <row r="205" spans="1:11" ht="15.75" x14ac:dyDescent="0.25">
      <c r="A205" s="164"/>
      <c r="B205" s="164"/>
      <c r="C205" s="164"/>
      <c r="D205" s="165" t="s">
        <v>366</v>
      </c>
      <c r="E205" s="165">
        <v>4</v>
      </c>
      <c r="F205" s="165">
        <v>631061.96</v>
      </c>
      <c r="G205" s="165">
        <v>6447621.4299999997</v>
      </c>
      <c r="H205" s="165" t="s">
        <v>379</v>
      </c>
      <c r="I205" s="166" t="s">
        <v>363</v>
      </c>
      <c r="J205" s="164" t="s">
        <v>362</v>
      </c>
      <c r="K205" s="164" t="str">
        <f t="shared" si="3"/>
        <v>ON VAJA TÄPSUSTADA</v>
      </c>
    </row>
    <row r="206" spans="1:11" ht="15.75" x14ac:dyDescent="0.25">
      <c r="A206" s="164"/>
      <c r="B206" s="164"/>
      <c r="C206" s="164"/>
      <c r="D206" s="165" t="s">
        <v>366</v>
      </c>
      <c r="E206" s="165">
        <v>5</v>
      </c>
      <c r="F206" s="165">
        <v>631061</v>
      </c>
      <c r="G206" s="165">
        <v>6447612.4900000002</v>
      </c>
      <c r="H206" s="164" t="s">
        <v>374</v>
      </c>
      <c r="I206" s="166" t="s">
        <v>363</v>
      </c>
      <c r="J206" s="164" t="s">
        <v>362</v>
      </c>
      <c r="K206" s="164" t="str">
        <f t="shared" si="3"/>
        <v>EI OLE VAJA TÄPSUSTADA</v>
      </c>
    </row>
    <row r="207" spans="1:11" ht="15.75" x14ac:dyDescent="0.25">
      <c r="A207" s="164"/>
      <c r="B207" s="164"/>
      <c r="C207" s="164"/>
      <c r="D207" s="165" t="s">
        <v>366</v>
      </c>
      <c r="E207" s="165">
        <v>6</v>
      </c>
      <c r="F207" s="165">
        <v>631106.81000000006</v>
      </c>
      <c r="G207" s="165">
        <v>6447542.3700000001</v>
      </c>
      <c r="H207" s="164" t="s">
        <v>374</v>
      </c>
      <c r="I207" s="166" t="s">
        <v>368</v>
      </c>
      <c r="J207" s="164" t="s">
        <v>362</v>
      </c>
      <c r="K207" s="164" t="str">
        <f t="shared" si="3"/>
        <v>EI OLE VAJA TÄPSUSTADA</v>
      </c>
    </row>
    <row r="208" spans="1:11" ht="15.75" x14ac:dyDescent="0.25">
      <c r="A208" s="164"/>
      <c r="B208" s="164"/>
      <c r="C208" s="164"/>
      <c r="D208" s="165" t="s">
        <v>366</v>
      </c>
      <c r="E208" s="165">
        <v>7</v>
      </c>
      <c r="F208" s="165">
        <v>631133.78</v>
      </c>
      <c r="G208" s="165">
        <v>6447502.1799999997</v>
      </c>
      <c r="H208" s="164" t="s">
        <v>374</v>
      </c>
      <c r="I208" s="166" t="s">
        <v>368</v>
      </c>
      <c r="J208" s="164" t="s">
        <v>362</v>
      </c>
      <c r="K208" s="164" t="str">
        <f t="shared" si="3"/>
        <v>EI OLE VAJA TÄPSUSTADA</v>
      </c>
    </row>
    <row r="209" spans="1:11" ht="15.75" x14ac:dyDescent="0.25">
      <c r="A209" s="164"/>
      <c r="B209" s="164"/>
      <c r="C209" s="164"/>
      <c r="D209" s="165" t="s">
        <v>366</v>
      </c>
      <c r="E209" s="165">
        <v>8</v>
      </c>
      <c r="F209" s="165">
        <v>631191.4</v>
      </c>
      <c r="G209" s="165">
        <v>6447417.04</v>
      </c>
      <c r="H209" s="164" t="s">
        <v>374</v>
      </c>
      <c r="I209" s="166" t="s">
        <v>368</v>
      </c>
      <c r="J209" s="164" t="s">
        <v>362</v>
      </c>
      <c r="K209" s="164" t="str">
        <f t="shared" si="3"/>
        <v>EI OLE VAJA TÄPSUSTADA</v>
      </c>
    </row>
    <row r="210" spans="1:11" ht="15.75" x14ac:dyDescent="0.25">
      <c r="A210" s="164"/>
      <c r="B210" s="164"/>
      <c r="C210" s="164"/>
      <c r="D210" s="165" t="s">
        <v>366</v>
      </c>
      <c r="E210" s="165">
        <v>9</v>
      </c>
      <c r="F210" s="165">
        <v>631234.43999999994</v>
      </c>
      <c r="G210" s="165">
        <v>6447355.4800000004</v>
      </c>
      <c r="H210" s="164" t="s">
        <v>374</v>
      </c>
      <c r="I210" s="166" t="s">
        <v>368</v>
      </c>
      <c r="J210" s="164" t="s">
        <v>362</v>
      </c>
      <c r="K210" s="164" t="str">
        <f t="shared" si="3"/>
        <v>EI OLE VAJA TÄPSUSTADA</v>
      </c>
    </row>
    <row r="211" spans="1:11" ht="15.75" x14ac:dyDescent="0.25">
      <c r="A211" s="164"/>
      <c r="B211" s="164"/>
      <c r="C211" s="164"/>
      <c r="D211" s="165" t="s">
        <v>366</v>
      </c>
      <c r="E211" s="165">
        <v>10</v>
      </c>
      <c r="F211" s="165">
        <v>631256.55000000005</v>
      </c>
      <c r="G211" s="165">
        <v>6447326.9500000002</v>
      </c>
      <c r="H211" s="164" t="s">
        <v>374</v>
      </c>
      <c r="I211" s="166" t="s">
        <v>363</v>
      </c>
      <c r="J211" s="164" t="s">
        <v>362</v>
      </c>
      <c r="K211" s="164" t="str">
        <f t="shared" si="3"/>
        <v>EI OLE VAJA TÄPSUSTADA</v>
      </c>
    </row>
    <row r="212" spans="1:11" ht="15.75" x14ac:dyDescent="0.25">
      <c r="A212" s="164"/>
      <c r="B212" s="164"/>
      <c r="C212" s="164"/>
      <c r="D212" s="165" t="s">
        <v>366</v>
      </c>
      <c r="E212" s="165">
        <v>11</v>
      </c>
      <c r="F212" s="165">
        <v>631259.85</v>
      </c>
      <c r="G212" s="165">
        <v>6447328.54</v>
      </c>
      <c r="H212" s="165" t="s">
        <v>386</v>
      </c>
      <c r="I212" s="166" t="s">
        <v>382</v>
      </c>
      <c r="J212" s="164" t="s">
        <v>362</v>
      </c>
      <c r="K212" s="164" t="str">
        <f t="shared" si="3"/>
        <v>ON VAJA TÄPSUSTADA</v>
      </c>
    </row>
    <row r="213" spans="1:11" ht="15.75" x14ac:dyDescent="0.25">
      <c r="A213" s="164"/>
      <c r="B213" s="164"/>
      <c r="C213" s="164"/>
      <c r="D213" s="165" t="s">
        <v>366</v>
      </c>
      <c r="E213" s="165">
        <v>12</v>
      </c>
      <c r="F213" s="165">
        <v>631333</v>
      </c>
      <c r="G213" s="165">
        <v>6447234.25</v>
      </c>
      <c r="H213" s="165" t="s">
        <v>386</v>
      </c>
      <c r="I213" s="166" t="s">
        <v>382</v>
      </c>
      <c r="J213" s="164" t="s">
        <v>362</v>
      </c>
      <c r="K213" s="164" t="str">
        <f t="shared" si="3"/>
        <v>ON VAJA TÄPSUSTADA</v>
      </c>
    </row>
    <row r="214" spans="1:11" ht="15.75" x14ac:dyDescent="0.25">
      <c r="A214" s="164"/>
      <c r="B214" s="164"/>
      <c r="C214" s="164"/>
      <c r="D214" s="165" t="s">
        <v>366</v>
      </c>
      <c r="E214" s="165">
        <v>13</v>
      </c>
      <c r="F214" s="165">
        <v>631358.09</v>
      </c>
      <c r="G214" s="165">
        <v>6447241.5599999996</v>
      </c>
      <c r="H214" s="165" t="s">
        <v>378</v>
      </c>
      <c r="I214" s="166" t="s">
        <v>363</v>
      </c>
      <c r="J214" s="164" t="s">
        <v>362</v>
      </c>
      <c r="K214" s="164" t="str">
        <f t="shared" si="3"/>
        <v>ON VAJA TÄPSUSTADA</v>
      </c>
    </row>
    <row r="215" spans="1:11" ht="15.75" x14ac:dyDescent="0.25">
      <c r="A215" s="164"/>
      <c r="B215" s="164"/>
      <c r="C215" s="164"/>
      <c r="D215" s="165" t="s">
        <v>366</v>
      </c>
      <c r="E215" s="165">
        <v>14</v>
      </c>
      <c r="F215" s="165">
        <v>631206.03</v>
      </c>
      <c r="G215" s="165">
        <v>6447442.7000000002</v>
      </c>
      <c r="H215" s="164" t="s">
        <v>374</v>
      </c>
      <c r="I215" s="166" t="s">
        <v>363</v>
      </c>
      <c r="J215" s="164" t="s">
        <v>362</v>
      </c>
      <c r="K215" s="164" t="str">
        <f t="shared" si="3"/>
        <v>EI OLE VAJA TÄPSUSTADA</v>
      </c>
    </row>
    <row r="216" spans="1:11" ht="15.75" x14ac:dyDescent="0.25">
      <c r="A216" s="164"/>
      <c r="B216" s="164"/>
      <c r="C216" s="164"/>
      <c r="D216" s="165" t="s">
        <v>366</v>
      </c>
      <c r="E216" s="165">
        <v>15</v>
      </c>
      <c r="F216" s="165">
        <v>631114.89</v>
      </c>
      <c r="G216" s="165">
        <v>6447582.1799999997</v>
      </c>
      <c r="H216" s="164" t="s">
        <v>374</v>
      </c>
      <c r="I216" s="166" t="s">
        <v>363</v>
      </c>
      <c r="J216" s="164" t="s">
        <v>362</v>
      </c>
      <c r="K216" s="164" t="str">
        <f t="shared" si="3"/>
        <v>EI OLE VAJA TÄPSUSTADA</v>
      </c>
    </row>
    <row r="217" spans="1:11" ht="15.75" x14ac:dyDescent="0.25">
      <c r="A217" s="164"/>
      <c r="B217" s="164"/>
      <c r="C217" s="164"/>
      <c r="D217" s="165" t="s">
        <v>366</v>
      </c>
      <c r="E217" s="165">
        <v>16</v>
      </c>
      <c r="F217" s="165">
        <v>631063.57999999996</v>
      </c>
      <c r="G217" s="165">
        <v>6447651.8200000003</v>
      </c>
      <c r="H217" s="164" t="s">
        <v>374</v>
      </c>
      <c r="I217" s="166" t="s">
        <v>363</v>
      </c>
      <c r="J217" s="164" t="s">
        <v>362</v>
      </c>
      <c r="K217" s="164" t="str">
        <f t="shared" si="3"/>
        <v>EI OLE VAJA TÄPSUSTADA</v>
      </c>
    </row>
    <row r="218" spans="1:11" ht="15.75" x14ac:dyDescent="0.25">
      <c r="A218" s="164"/>
      <c r="B218" s="164"/>
      <c r="C218" s="164"/>
      <c r="D218" s="165" t="s">
        <v>366</v>
      </c>
      <c r="E218" s="165">
        <v>17</v>
      </c>
      <c r="F218" s="165">
        <v>630926.26</v>
      </c>
      <c r="G218" s="165">
        <v>6447859.9299999997</v>
      </c>
      <c r="H218" s="165" t="s">
        <v>379</v>
      </c>
      <c r="I218" s="166" t="s">
        <v>367</v>
      </c>
      <c r="J218" s="164" t="s">
        <v>362</v>
      </c>
      <c r="K218" s="164" t="str">
        <f t="shared" si="3"/>
        <v>ON VAJA TÄPSUSTADA</v>
      </c>
    </row>
    <row r="219" spans="1:11" ht="15.75" x14ac:dyDescent="0.25">
      <c r="A219" s="164">
        <v>2227679</v>
      </c>
      <c r="B219" s="164" t="s">
        <v>399</v>
      </c>
      <c r="C219" s="164" t="s">
        <v>381</v>
      </c>
      <c r="D219" s="165" t="s">
        <v>366</v>
      </c>
      <c r="E219" s="165">
        <v>1</v>
      </c>
      <c r="F219" s="165">
        <v>631560.81999999995</v>
      </c>
      <c r="G219" s="165">
        <v>6447216.2999999998</v>
      </c>
      <c r="H219" s="164" t="s">
        <v>377</v>
      </c>
      <c r="I219" s="166" t="s">
        <v>367</v>
      </c>
      <c r="J219" s="164" t="s">
        <v>362</v>
      </c>
      <c r="K219" s="164" t="str">
        <f t="shared" si="3"/>
        <v>ON VAJA TÄPSUSTADA</v>
      </c>
    </row>
    <row r="220" spans="1:11" ht="15.75" x14ac:dyDescent="0.25">
      <c r="A220" s="164"/>
      <c r="B220" s="164"/>
      <c r="C220" s="164"/>
      <c r="D220" s="165" t="s">
        <v>366</v>
      </c>
      <c r="E220" s="165">
        <v>2</v>
      </c>
      <c r="F220" s="165">
        <v>631575.4</v>
      </c>
      <c r="G220" s="165">
        <v>6447246.0599999996</v>
      </c>
      <c r="H220" s="165" t="s">
        <v>400</v>
      </c>
      <c r="I220" s="166" t="s">
        <v>369</v>
      </c>
      <c r="J220" s="164" t="s">
        <v>362</v>
      </c>
      <c r="K220" s="164" t="str">
        <f t="shared" si="3"/>
        <v>ON VAJA TÄPSUSTADA</v>
      </c>
    </row>
    <row r="221" spans="1:11" ht="15.75" x14ac:dyDescent="0.25">
      <c r="A221" s="164"/>
      <c r="B221" s="164"/>
      <c r="C221" s="164"/>
      <c r="D221" s="165" t="s">
        <v>366</v>
      </c>
      <c r="E221" s="165">
        <v>3</v>
      </c>
      <c r="F221" s="165">
        <v>631564.07999999996</v>
      </c>
      <c r="G221" s="165">
        <v>6447246.0700000003</v>
      </c>
      <c r="H221" s="165" t="s">
        <v>400</v>
      </c>
      <c r="I221" s="166" t="s">
        <v>363</v>
      </c>
      <c r="J221" s="164" t="s">
        <v>362</v>
      </c>
      <c r="K221" s="164" t="str">
        <f t="shared" si="3"/>
        <v>ON VAJA TÄPSUSTADA</v>
      </c>
    </row>
    <row r="222" spans="1:11" ht="15.75" x14ac:dyDescent="0.25">
      <c r="A222" s="164"/>
      <c r="B222" s="164"/>
      <c r="C222" s="164"/>
      <c r="D222" s="165" t="s">
        <v>366</v>
      </c>
      <c r="E222" s="165">
        <v>4</v>
      </c>
      <c r="F222" s="165">
        <v>631544.6</v>
      </c>
      <c r="G222" s="165">
        <v>6447244.21</v>
      </c>
      <c r="H222" s="165" t="s">
        <v>400</v>
      </c>
      <c r="I222" s="166" t="s">
        <v>363</v>
      </c>
      <c r="J222" s="164" t="s">
        <v>362</v>
      </c>
      <c r="K222" s="164" t="str">
        <f t="shared" si="3"/>
        <v>ON VAJA TÄPSUSTADA</v>
      </c>
    </row>
    <row r="223" spans="1:11" ht="15.75" x14ac:dyDescent="0.25">
      <c r="A223" s="164"/>
      <c r="B223" s="164"/>
      <c r="C223" s="164"/>
      <c r="D223" s="165" t="s">
        <v>366</v>
      </c>
      <c r="E223" s="165">
        <v>5</v>
      </c>
      <c r="F223" s="165">
        <v>631529.71</v>
      </c>
      <c r="G223" s="165">
        <v>6447246.9100000001</v>
      </c>
      <c r="H223" s="165" t="s">
        <v>378</v>
      </c>
      <c r="I223" s="166" t="s">
        <v>363</v>
      </c>
      <c r="J223" s="164" t="s">
        <v>362</v>
      </c>
      <c r="K223" s="164" t="str">
        <f t="shared" si="3"/>
        <v>ON VAJA TÄPSUSTADA</v>
      </c>
    </row>
    <row r="224" spans="1:11" ht="15.75" x14ac:dyDescent="0.25">
      <c r="A224" s="164"/>
      <c r="B224" s="164"/>
      <c r="C224" s="164"/>
      <c r="D224" s="165" t="s">
        <v>366</v>
      </c>
      <c r="E224" s="165">
        <v>6</v>
      </c>
      <c r="F224" s="165">
        <v>631358.09</v>
      </c>
      <c r="G224" s="165">
        <v>6447241.5599999996</v>
      </c>
      <c r="H224" s="165" t="s">
        <v>378</v>
      </c>
      <c r="I224" s="166" t="s">
        <v>363</v>
      </c>
      <c r="J224" s="164" t="s">
        <v>362</v>
      </c>
      <c r="K224" s="164" t="str">
        <f t="shared" si="3"/>
        <v>ON VAJA TÄPSUSTADA</v>
      </c>
    </row>
    <row r="225" spans="1:11" ht="15.75" x14ac:dyDescent="0.25">
      <c r="A225" s="164"/>
      <c r="B225" s="164"/>
      <c r="C225" s="164"/>
      <c r="D225" s="165" t="s">
        <v>366</v>
      </c>
      <c r="E225" s="165">
        <v>7</v>
      </c>
      <c r="F225" s="165">
        <v>631333</v>
      </c>
      <c r="G225" s="165">
        <v>6447234.25</v>
      </c>
      <c r="H225" s="165" t="s">
        <v>386</v>
      </c>
      <c r="I225" s="166" t="s">
        <v>382</v>
      </c>
      <c r="J225" s="164" t="s">
        <v>362</v>
      </c>
      <c r="K225" s="164" t="str">
        <f t="shared" si="3"/>
        <v>ON VAJA TÄPSUSTADA</v>
      </c>
    </row>
    <row r="226" spans="1:11" ht="15.75" x14ac:dyDescent="0.25">
      <c r="A226" s="164"/>
      <c r="B226" s="164"/>
      <c r="C226" s="164"/>
      <c r="D226" s="165" t="s">
        <v>366</v>
      </c>
      <c r="E226" s="165">
        <v>8</v>
      </c>
      <c r="F226" s="165">
        <v>631259.17000000004</v>
      </c>
      <c r="G226" s="165">
        <v>6447209.1900000004</v>
      </c>
      <c r="H226" s="164" t="s">
        <v>362</v>
      </c>
      <c r="I226" s="166" t="s">
        <v>362</v>
      </c>
      <c r="J226" s="164" t="s">
        <v>362</v>
      </c>
      <c r="K226" s="164" t="str">
        <f t="shared" si="3"/>
        <v>ON VAJA TÄPSUSTADA</v>
      </c>
    </row>
    <row r="227" spans="1:11" ht="15.75" x14ac:dyDescent="0.25">
      <c r="A227" s="164"/>
      <c r="B227" s="164"/>
      <c r="C227" s="164"/>
      <c r="D227" s="165" t="s">
        <v>366</v>
      </c>
      <c r="E227" s="165">
        <v>9</v>
      </c>
      <c r="F227" s="165">
        <v>631086.43999999994</v>
      </c>
      <c r="G227" s="165">
        <v>6447142.1600000001</v>
      </c>
      <c r="H227" s="164" t="s">
        <v>374</v>
      </c>
      <c r="I227" s="166" t="s">
        <v>363</v>
      </c>
      <c r="J227" s="164" t="s">
        <v>362</v>
      </c>
      <c r="K227" s="164" t="str">
        <f t="shared" si="3"/>
        <v>EI OLE VAJA TÄPSUSTADA</v>
      </c>
    </row>
    <row r="228" spans="1:11" ht="15.75" x14ac:dyDescent="0.25">
      <c r="A228" s="164"/>
      <c r="B228" s="164"/>
      <c r="C228" s="164"/>
      <c r="D228" s="165" t="s">
        <v>366</v>
      </c>
      <c r="E228" s="165">
        <v>10</v>
      </c>
      <c r="F228" s="165">
        <v>630931.24</v>
      </c>
      <c r="G228" s="165">
        <v>6447093.4199999999</v>
      </c>
      <c r="H228" s="164" t="s">
        <v>374</v>
      </c>
      <c r="I228" s="166" t="s">
        <v>363</v>
      </c>
      <c r="J228" s="164" t="s">
        <v>362</v>
      </c>
      <c r="K228" s="164" t="str">
        <f t="shared" si="3"/>
        <v>EI OLE VAJA TÄPSUSTADA</v>
      </c>
    </row>
    <row r="229" spans="1:11" ht="15.75" x14ac:dyDescent="0.25">
      <c r="A229" s="164"/>
      <c r="B229" s="164"/>
      <c r="C229" s="164"/>
      <c r="D229" s="165" t="s">
        <v>366</v>
      </c>
      <c r="E229" s="165">
        <v>11</v>
      </c>
      <c r="F229" s="165">
        <v>630936.84</v>
      </c>
      <c r="G229" s="165">
        <v>6447081.6600000001</v>
      </c>
      <c r="H229" s="164" t="s">
        <v>374</v>
      </c>
      <c r="I229" s="166" t="s">
        <v>363</v>
      </c>
      <c r="J229" s="164" t="s">
        <v>362</v>
      </c>
      <c r="K229" s="164" t="str">
        <f t="shared" si="3"/>
        <v>EI OLE VAJA TÄPSUSTADA</v>
      </c>
    </row>
    <row r="230" spans="1:11" ht="15.75" x14ac:dyDescent="0.25">
      <c r="A230" s="164"/>
      <c r="B230" s="164"/>
      <c r="C230" s="164"/>
      <c r="D230" s="165" t="s">
        <v>366</v>
      </c>
      <c r="E230" s="165">
        <v>12</v>
      </c>
      <c r="F230" s="165">
        <v>630895.44999999995</v>
      </c>
      <c r="G230" s="165">
        <v>6447063.1399999997</v>
      </c>
      <c r="H230" s="164" t="s">
        <v>374</v>
      </c>
      <c r="I230" s="166" t="s">
        <v>363</v>
      </c>
      <c r="J230" s="164" t="s">
        <v>362</v>
      </c>
      <c r="K230" s="164" t="str">
        <f t="shared" si="3"/>
        <v>EI OLE VAJA TÄPSUSTADA</v>
      </c>
    </row>
    <row r="231" spans="1:11" ht="15.75" x14ac:dyDescent="0.25">
      <c r="A231" s="164"/>
      <c r="B231" s="164"/>
      <c r="C231" s="164"/>
      <c r="D231" s="165" t="s">
        <v>366</v>
      </c>
      <c r="E231" s="165">
        <v>13</v>
      </c>
      <c r="F231" s="165">
        <v>630889.21</v>
      </c>
      <c r="G231" s="165">
        <v>6447074.4299999997</v>
      </c>
      <c r="H231" s="164" t="s">
        <v>374</v>
      </c>
      <c r="I231" s="166" t="s">
        <v>363</v>
      </c>
      <c r="J231" s="164" t="s">
        <v>362</v>
      </c>
      <c r="K231" s="164" t="str">
        <f t="shared" si="3"/>
        <v>EI OLE VAJA TÄPSUSTADA</v>
      </c>
    </row>
    <row r="232" spans="1:11" ht="15.75" x14ac:dyDescent="0.25">
      <c r="A232" s="164"/>
      <c r="B232" s="164"/>
      <c r="C232" s="164"/>
      <c r="D232" s="165" t="s">
        <v>366</v>
      </c>
      <c r="E232" s="165">
        <v>14</v>
      </c>
      <c r="F232" s="165">
        <v>630751.42000000004</v>
      </c>
      <c r="G232" s="165">
        <v>6446998.29</v>
      </c>
      <c r="H232" s="164" t="s">
        <v>374</v>
      </c>
      <c r="I232" s="166" t="s">
        <v>363</v>
      </c>
      <c r="J232" s="164" t="s">
        <v>362</v>
      </c>
      <c r="K232" s="164" t="str">
        <f t="shared" si="3"/>
        <v>EI OLE VAJA TÄPSUSTADA</v>
      </c>
    </row>
    <row r="233" spans="1:11" ht="15.75" x14ac:dyDescent="0.25">
      <c r="A233" s="164"/>
      <c r="B233" s="164"/>
      <c r="C233" s="164"/>
      <c r="D233" s="165" t="s">
        <v>366</v>
      </c>
      <c r="E233" s="165">
        <v>15</v>
      </c>
      <c r="F233" s="165">
        <v>630756.01</v>
      </c>
      <c r="G233" s="165">
        <v>6446982.1299999999</v>
      </c>
      <c r="H233" s="165" t="s">
        <v>400</v>
      </c>
      <c r="I233" s="166" t="s">
        <v>363</v>
      </c>
      <c r="J233" s="164" t="s">
        <v>362</v>
      </c>
      <c r="K233" s="164" t="str">
        <f t="shared" si="3"/>
        <v>ON VAJA TÄPSUSTADA</v>
      </c>
    </row>
    <row r="234" spans="1:11" ht="15.75" x14ac:dyDescent="0.25">
      <c r="A234" s="164"/>
      <c r="B234" s="164"/>
      <c r="C234" s="164"/>
      <c r="D234" s="165" t="s">
        <v>366</v>
      </c>
      <c r="E234" s="165">
        <v>16</v>
      </c>
      <c r="F234" s="165">
        <v>630702.76</v>
      </c>
      <c r="G234" s="165">
        <v>6446950.3700000001</v>
      </c>
      <c r="H234" s="165" t="s">
        <v>400</v>
      </c>
      <c r="I234" s="166" t="s">
        <v>363</v>
      </c>
      <c r="J234" s="164" t="s">
        <v>362</v>
      </c>
      <c r="K234" s="164" t="str">
        <f t="shared" si="3"/>
        <v>ON VAJA TÄPSUSTADA</v>
      </c>
    </row>
    <row r="235" spans="1:11" ht="15.75" x14ac:dyDescent="0.25">
      <c r="A235" s="164"/>
      <c r="B235" s="164"/>
      <c r="C235" s="164"/>
      <c r="D235" s="165" t="s">
        <v>366</v>
      </c>
      <c r="E235" s="165">
        <v>17</v>
      </c>
      <c r="F235" s="165">
        <v>630575.26</v>
      </c>
      <c r="G235" s="165">
        <v>6446870.4800000004</v>
      </c>
      <c r="H235" s="165" t="s">
        <v>400</v>
      </c>
      <c r="I235" s="166" t="s">
        <v>385</v>
      </c>
      <c r="J235" s="164" t="s">
        <v>362</v>
      </c>
      <c r="K235" s="164" t="str">
        <f t="shared" ref="K235:K298" si="4">IF(H235="MOODISTATUD_L_EST","EI OLE VAJA TÄPSUSTADA","ON VAJA TÄPSUSTADA")</f>
        <v>ON VAJA TÄPSUSTADA</v>
      </c>
    </row>
    <row r="236" spans="1:11" ht="15.75" x14ac:dyDescent="0.25">
      <c r="A236" s="164"/>
      <c r="B236" s="164"/>
      <c r="C236" s="164"/>
      <c r="D236" s="165" t="s">
        <v>366</v>
      </c>
      <c r="E236" s="165">
        <v>18</v>
      </c>
      <c r="F236" s="165">
        <v>630402.9</v>
      </c>
      <c r="G236" s="165">
        <v>6446763.2300000004</v>
      </c>
      <c r="H236" s="165" t="s">
        <v>379</v>
      </c>
      <c r="I236" s="166" t="s">
        <v>367</v>
      </c>
      <c r="J236" s="164" t="s">
        <v>362</v>
      </c>
      <c r="K236" s="164" t="str">
        <f t="shared" si="4"/>
        <v>ON VAJA TÄPSUSTADA</v>
      </c>
    </row>
    <row r="237" spans="1:11" ht="15.75" x14ac:dyDescent="0.25">
      <c r="A237" s="164"/>
      <c r="B237" s="164"/>
      <c r="C237" s="164"/>
      <c r="D237" s="165" t="s">
        <v>366</v>
      </c>
      <c r="E237" s="165">
        <v>19</v>
      </c>
      <c r="F237" s="165">
        <v>630383.89</v>
      </c>
      <c r="G237" s="165">
        <v>6446750.5700000003</v>
      </c>
      <c r="H237" s="165" t="s">
        <v>386</v>
      </c>
      <c r="I237" s="166" t="s">
        <v>382</v>
      </c>
      <c r="J237" s="164" t="s">
        <v>362</v>
      </c>
      <c r="K237" s="164" t="str">
        <f t="shared" si="4"/>
        <v>ON VAJA TÄPSUSTADA</v>
      </c>
    </row>
    <row r="238" spans="1:11" ht="15.75" x14ac:dyDescent="0.25">
      <c r="A238" s="164"/>
      <c r="B238" s="164"/>
      <c r="C238" s="164"/>
      <c r="D238" s="165" t="s">
        <v>366</v>
      </c>
      <c r="E238" s="165">
        <v>20</v>
      </c>
      <c r="F238" s="165">
        <v>630323.47</v>
      </c>
      <c r="G238" s="165">
        <v>6446713.1200000001</v>
      </c>
      <c r="H238" s="165" t="s">
        <v>386</v>
      </c>
      <c r="I238" s="166" t="s">
        <v>382</v>
      </c>
      <c r="J238" s="164" t="s">
        <v>362</v>
      </c>
      <c r="K238" s="164" t="str">
        <f t="shared" si="4"/>
        <v>ON VAJA TÄPSUSTADA</v>
      </c>
    </row>
    <row r="239" spans="1:11" ht="15.75" x14ac:dyDescent="0.25">
      <c r="A239" s="164"/>
      <c r="B239" s="164"/>
      <c r="C239" s="164"/>
      <c r="D239" s="165" t="s">
        <v>366</v>
      </c>
      <c r="E239" s="165">
        <v>21</v>
      </c>
      <c r="F239" s="165">
        <v>630303.77</v>
      </c>
      <c r="G239" s="165">
        <v>6446700.7300000004</v>
      </c>
      <c r="H239" s="165" t="s">
        <v>386</v>
      </c>
      <c r="I239" s="166" t="s">
        <v>382</v>
      </c>
      <c r="J239" s="164" t="s">
        <v>362</v>
      </c>
      <c r="K239" s="164" t="str">
        <f t="shared" si="4"/>
        <v>ON VAJA TÄPSUSTADA</v>
      </c>
    </row>
    <row r="240" spans="1:11" ht="15.75" x14ac:dyDescent="0.25">
      <c r="A240" s="164"/>
      <c r="B240" s="164"/>
      <c r="C240" s="164"/>
      <c r="D240" s="165" t="s">
        <v>366</v>
      </c>
      <c r="E240" s="165">
        <v>22</v>
      </c>
      <c r="F240" s="165">
        <v>630271.73</v>
      </c>
      <c r="G240" s="165">
        <v>6446680.5700000003</v>
      </c>
      <c r="H240" s="165" t="s">
        <v>378</v>
      </c>
      <c r="I240" s="166" t="s">
        <v>363</v>
      </c>
      <c r="J240" s="164" t="s">
        <v>362</v>
      </c>
      <c r="K240" s="164" t="str">
        <f t="shared" si="4"/>
        <v>ON VAJA TÄPSUSTADA</v>
      </c>
    </row>
    <row r="241" spans="1:11" ht="15.75" x14ac:dyDescent="0.25">
      <c r="A241" s="164"/>
      <c r="B241" s="164"/>
      <c r="C241" s="164"/>
      <c r="D241" s="165" t="s">
        <v>366</v>
      </c>
      <c r="E241" s="165">
        <v>23</v>
      </c>
      <c r="F241" s="165">
        <v>630136.15</v>
      </c>
      <c r="G241" s="165">
        <v>6446596.8300000001</v>
      </c>
      <c r="H241" s="165" t="s">
        <v>378</v>
      </c>
      <c r="I241" s="166" t="s">
        <v>363</v>
      </c>
      <c r="J241" s="164" t="s">
        <v>362</v>
      </c>
      <c r="K241" s="164" t="str">
        <f t="shared" si="4"/>
        <v>ON VAJA TÄPSUSTADA</v>
      </c>
    </row>
    <row r="242" spans="1:11" ht="15.75" x14ac:dyDescent="0.25">
      <c r="A242" s="164"/>
      <c r="B242" s="164"/>
      <c r="C242" s="164"/>
      <c r="D242" s="165" t="s">
        <v>366</v>
      </c>
      <c r="E242" s="165">
        <v>24</v>
      </c>
      <c r="F242" s="165">
        <v>630006.07999999996</v>
      </c>
      <c r="G242" s="165">
        <v>6446515.7800000003</v>
      </c>
      <c r="H242" s="165" t="s">
        <v>386</v>
      </c>
      <c r="I242" s="166" t="s">
        <v>363</v>
      </c>
      <c r="J242" s="164" t="s">
        <v>362</v>
      </c>
      <c r="K242" s="164" t="str">
        <f t="shared" si="4"/>
        <v>ON VAJA TÄPSUSTADA</v>
      </c>
    </row>
    <row r="243" spans="1:11" ht="15.75" x14ac:dyDescent="0.25">
      <c r="A243" s="164"/>
      <c r="B243" s="164"/>
      <c r="C243" s="164"/>
      <c r="D243" s="165" t="s">
        <v>366</v>
      </c>
      <c r="E243" s="165">
        <v>25</v>
      </c>
      <c r="F243" s="165">
        <v>630004.9</v>
      </c>
      <c r="G243" s="165">
        <v>6446517.5599999996</v>
      </c>
      <c r="H243" s="165" t="s">
        <v>379</v>
      </c>
      <c r="I243" s="166" t="s">
        <v>367</v>
      </c>
      <c r="J243" s="164" t="s">
        <v>362</v>
      </c>
      <c r="K243" s="164" t="str">
        <f t="shared" si="4"/>
        <v>ON VAJA TÄPSUSTADA</v>
      </c>
    </row>
    <row r="244" spans="1:11" ht="15.75" x14ac:dyDescent="0.25">
      <c r="A244" s="164"/>
      <c r="B244" s="164"/>
      <c r="C244" s="164"/>
      <c r="D244" s="165" t="s">
        <v>366</v>
      </c>
      <c r="E244" s="165">
        <v>26</v>
      </c>
      <c r="F244" s="165">
        <v>629871.72</v>
      </c>
      <c r="G244" s="165">
        <v>6446441.3399999999</v>
      </c>
      <c r="H244" s="165" t="s">
        <v>379</v>
      </c>
      <c r="I244" s="166" t="s">
        <v>367</v>
      </c>
      <c r="J244" s="164" t="s">
        <v>362</v>
      </c>
      <c r="K244" s="164" t="str">
        <f t="shared" si="4"/>
        <v>ON VAJA TÄPSUSTADA</v>
      </c>
    </row>
    <row r="245" spans="1:11" ht="15.75" x14ac:dyDescent="0.25">
      <c r="A245" s="164"/>
      <c r="B245" s="164"/>
      <c r="C245" s="164"/>
      <c r="D245" s="165" t="s">
        <v>366</v>
      </c>
      <c r="E245" s="165">
        <v>27</v>
      </c>
      <c r="F245" s="165">
        <v>629866.72</v>
      </c>
      <c r="G245" s="165">
        <v>6446436.8600000003</v>
      </c>
      <c r="H245" s="165" t="s">
        <v>386</v>
      </c>
      <c r="I245" s="166" t="s">
        <v>382</v>
      </c>
      <c r="J245" s="164" t="s">
        <v>362</v>
      </c>
      <c r="K245" s="164" t="str">
        <f t="shared" si="4"/>
        <v>ON VAJA TÄPSUSTADA</v>
      </c>
    </row>
    <row r="246" spans="1:11" ht="15.75" x14ac:dyDescent="0.25">
      <c r="A246" s="164"/>
      <c r="B246" s="164"/>
      <c r="C246" s="164"/>
      <c r="D246" s="165" t="s">
        <v>366</v>
      </c>
      <c r="E246" s="165">
        <v>28</v>
      </c>
      <c r="F246" s="165">
        <v>629865.75</v>
      </c>
      <c r="G246" s="165">
        <v>6446438.6200000001</v>
      </c>
      <c r="H246" s="165" t="s">
        <v>386</v>
      </c>
      <c r="I246" s="166" t="s">
        <v>382</v>
      </c>
      <c r="J246" s="164" t="s">
        <v>362</v>
      </c>
      <c r="K246" s="164" t="str">
        <f t="shared" si="4"/>
        <v>ON VAJA TÄPSUSTADA</v>
      </c>
    </row>
    <row r="247" spans="1:11" ht="15.75" x14ac:dyDescent="0.25">
      <c r="A247" s="164"/>
      <c r="B247" s="164"/>
      <c r="C247" s="164"/>
      <c r="D247" s="165" t="s">
        <v>366</v>
      </c>
      <c r="E247" s="165">
        <v>29</v>
      </c>
      <c r="F247" s="165">
        <v>629862.22</v>
      </c>
      <c r="G247" s="165">
        <v>6446437.8799999999</v>
      </c>
      <c r="H247" s="164" t="s">
        <v>374</v>
      </c>
      <c r="I247" s="166" t="s">
        <v>368</v>
      </c>
      <c r="J247" s="164" t="s">
        <v>362</v>
      </c>
      <c r="K247" s="164" t="str">
        <f t="shared" si="4"/>
        <v>EI OLE VAJA TÄPSUSTADA</v>
      </c>
    </row>
    <row r="248" spans="1:11" ht="15.75" x14ac:dyDescent="0.25">
      <c r="A248" s="164"/>
      <c r="B248" s="164"/>
      <c r="C248" s="164"/>
      <c r="D248" s="165" t="s">
        <v>366</v>
      </c>
      <c r="E248" s="165">
        <v>30</v>
      </c>
      <c r="F248" s="165">
        <v>629799.56000000006</v>
      </c>
      <c r="G248" s="165">
        <v>6446404.0700000003</v>
      </c>
      <c r="H248" s="164" t="s">
        <v>374</v>
      </c>
      <c r="I248" s="166" t="s">
        <v>368</v>
      </c>
      <c r="J248" s="164" t="s">
        <v>362</v>
      </c>
      <c r="K248" s="164" t="str">
        <f t="shared" si="4"/>
        <v>EI OLE VAJA TÄPSUSTADA</v>
      </c>
    </row>
    <row r="249" spans="1:11" ht="15.75" x14ac:dyDescent="0.25">
      <c r="A249" s="164"/>
      <c r="B249" s="164"/>
      <c r="C249" s="164"/>
      <c r="D249" s="165" t="s">
        <v>366</v>
      </c>
      <c r="E249" s="165">
        <v>31</v>
      </c>
      <c r="F249" s="165">
        <v>629648.93999999994</v>
      </c>
      <c r="G249" s="165">
        <v>6446330.6699999999</v>
      </c>
      <c r="H249" s="164" t="s">
        <v>374</v>
      </c>
      <c r="I249" s="166" t="s">
        <v>363</v>
      </c>
      <c r="J249" s="164" t="s">
        <v>362</v>
      </c>
      <c r="K249" s="164" t="str">
        <f t="shared" si="4"/>
        <v>EI OLE VAJA TÄPSUSTADA</v>
      </c>
    </row>
    <row r="250" spans="1:11" ht="15.75" x14ac:dyDescent="0.25">
      <c r="A250" s="164"/>
      <c r="B250" s="164"/>
      <c r="C250" s="164"/>
      <c r="D250" s="165" t="s">
        <v>366</v>
      </c>
      <c r="E250" s="165">
        <v>32</v>
      </c>
      <c r="F250" s="165">
        <v>629535.51</v>
      </c>
      <c r="G250" s="165">
        <v>6446279.9400000004</v>
      </c>
      <c r="H250" s="165" t="s">
        <v>386</v>
      </c>
      <c r="I250" s="166" t="s">
        <v>382</v>
      </c>
      <c r="J250" s="164" t="s">
        <v>362</v>
      </c>
      <c r="K250" s="164" t="str">
        <f t="shared" si="4"/>
        <v>ON VAJA TÄPSUSTADA</v>
      </c>
    </row>
    <row r="251" spans="1:11" ht="15.75" x14ac:dyDescent="0.25">
      <c r="A251" s="164"/>
      <c r="B251" s="164"/>
      <c r="C251" s="164"/>
      <c r="D251" s="165" t="s">
        <v>366</v>
      </c>
      <c r="E251" s="165">
        <v>33</v>
      </c>
      <c r="F251" s="165">
        <v>629028.78</v>
      </c>
      <c r="G251" s="165">
        <v>6446061.75</v>
      </c>
      <c r="H251" s="165" t="s">
        <v>379</v>
      </c>
      <c r="I251" s="166" t="s">
        <v>367</v>
      </c>
      <c r="J251" s="164" t="s">
        <v>362</v>
      </c>
      <c r="K251" s="164" t="str">
        <f t="shared" si="4"/>
        <v>ON VAJA TÄPSUSTADA</v>
      </c>
    </row>
    <row r="252" spans="1:11" ht="15.75" x14ac:dyDescent="0.25">
      <c r="A252" s="164"/>
      <c r="B252" s="164"/>
      <c r="C252" s="164"/>
      <c r="D252" s="165" t="s">
        <v>366</v>
      </c>
      <c r="E252" s="165">
        <v>34</v>
      </c>
      <c r="F252" s="165">
        <v>629050.43999999994</v>
      </c>
      <c r="G252" s="165">
        <v>6446035.5199999996</v>
      </c>
      <c r="H252" s="164" t="s">
        <v>374</v>
      </c>
      <c r="I252" s="166" t="s">
        <v>363</v>
      </c>
      <c r="J252" s="164" t="s">
        <v>362</v>
      </c>
      <c r="K252" s="164" t="str">
        <f t="shared" si="4"/>
        <v>EI OLE VAJA TÄPSUSTADA</v>
      </c>
    </row>
    <row r="253" spans="1:11" ht="15.75" x14ac:dyDescent="0.25">
      <c r="A253" s="164"/>
      <c r="B253" s="164"/>
      <c r="C253" s="164"/>
      <c r="D253" s="165" t="s">
        <v>366</v>
      </c>
      <c r="E253" s="165">
        <v>35</v>
      </c>
      <c r="F253" s="165">
        <v>629210.31999999995</v>
      </c>
      <c r="G253" s="165">
        <v>6446111.1699999999</v>
      </c>
      <c r="H253" s="164" t="s">
        <v>374</v>
      </c>
      <c r="I253" s="166" t="s">
        <v>363</v>
      </c>
      <c r="J253" s="164" t="s">
        <v>362</v>
      </c>
      <c r="K253" s="164" t="str">
        <f t="shared" si="4"/>
        <v>EI OLE VAJA TÄPSUSTADA</v>
      </c>
    </row>
    <row r="254" spans="1:11" ht="15.75" x14ac:dyDescent="0.25">
      <c r="A254" s="164"/>
      <c r="B254" s="164"/>
      <c r="C254" s="164"/>
      <c r="D254" s="165" t="s">
        <v>366</v>
      </c>
      <c r="E254" s="165">
        <v>36</v>
      </c>
      <c r="F254" s="165">
        <v>629413.17000000004</v>
      </c>
      <c r="G254" s="165">
        <v>6446200.8399999999</v>
      </c>
      <c r="H254" s="164" t="s">
        <v>374</v>
      </c>
      <c r="I254" s="166" t="s">
        <v>363</v>
      </c>
      <c r="J254" s="164" t="s">
        <v>362</v>
      </c>
      <c r="K254" s="164" t="str">
        <f t="shared" si="4"/>
        <v>EI OLE VAJA TÄPSUSTADA</v>
      </c>
    </row>
    <row r="255" spans="1:11" ht="15.75" x14ac:dyDescent="0.25">
      <c r="A255" s="164"/>
      <c r="B255" s="164"/>
      <c r="C255" s="164"/>
      <c r="D255" s="165" t="s">
        <v>366</v>
      </c>
      <c r="E255" s="165">
        <v>37</v>
      </c>
      <c r="F255" s="165">
        <v>629430.93999999994</v>
      </c>
      <c r="G255" s="165">
        <v>6446207.8799999999</v>
      </c>
      <c r="H255" s="165" t="s">
        <v>386</v>
      </c>
      <c r="I255" s="166" t="s">
        <v>382</v>
      </c>
      <c r="J255" s="164" t="s">
        <v>362</v>
      </c>
      <c r="K255" s="164" t="str">
        <f t="shared" si="4"/>
        <v>ON VAJA TÄPSUSTADA</v>
      </c>
    </row>
    <row r="256" spans="1:11" ht="15.75" x14ac:dyDescent="0.25">
      <c r="A256" s="164"/>
      <c r="B256" s="164"/>
      <c r="C256" s="164"/>
      <c r="D256" s="165" t="s">
        <v>366</v>
      </c>
      <c r="E256" s="165">
        <v>38</v>
      </c>
      <c r="F256" s="165">
        <v>629429.31000000006</v>
      </c>
      <c r="G256" s="165">
        <v>6446210.71</v>
      </c>
      <c r="H256" s="165" t="s">
        <v>378</v>
      </c>
      <c r="I256" s="166" t="s">
        <v>363</v>
      </c>
      <c r="J256" s="164" t="s">
        <v>362</v>
      </c>
      <c r="K256" s="164" t="str">
        <f t="shared" si="4"/>
        <v>ON VAJA TÄPSUSTADA</v>
      </c>
    </row>
    <row r="257" spans="1:11" ht="15.75" x14ac:dyDescent="0.25">
      <c r="A257" s="164"/>
      <c r="B257" s="164"/>
      <c r="C257" s="164"/>
      <c r="D257" s="165" t="s">
        <v>366</v>
      </c>
      <c r="E257" s="165">
        <v>39</v>
      </c>
      <c r="F257" s="165">
        <v>629679.17000000004</v>
      </c>
      <c r="G257" s="165">
        <v>6446317.6399999997</v>
      </c>
      <c r="H257" s="164" t="s">
        <v>374</v>
      </c>
      <c r="I257" s="166" t="s">
        <v>363</v>
      </c>
      <c r="J257" s="164" t="s">
        <v>362</v>
      </c>
      <c r="K257" s="164" t="str">
        <f t="shared" si="4"/>
        <v>EI OLE VAJA TÄPSUSTADA</v>
      </c>
    </row>
    <row r="258" spans="1:11" ht="15.75" x14ac:dyDescent="0.25">
      <c r="A258" s="164"/>
      <c r="B258" s="164"/>
      <c r="C258" s="164"/>
      <c r="D258" s="165" t="s">
        <v>366</v>
      </c>
      <c r="E258" s="165">
        <v>40</v>
      </c>
      <c r="F258" s="165">
        <v>629765.31000000006</v>
      </c>
      <c r="G258" s="165">
        <v>6446360.75</v>
      </c>
      <c r="H258" s="164" t="s">
        <v>374</v>
      </c>
      <c r="I258" s="166" t="s">
        <v>363</v>
      </c>
      <c r="J258" s="164" t="s">
        <v>362</v>
      </c>
      <c r="K258" s="164" t="str">
        <f t="shared" si="4"/>
        <v>EI OLE VAJA TÄPSUSTADA</v>
      </c>
    </row>
    <row r="259" spans="1:11" ht="15.75" x14ac:dyDescent="0.25">
      <c r="A259" s="164"/>
      <c r="B259" s="164"/>
      <c r="C259" s="164"/>
      <c r="D259" s="165" t="s">
        <v>366</v>
      </c>
      <c r="E259" s="165">
        <v>41</v>
      </c>
      <c r="F259" s="165">
        <v>629884.56999999995</v>
      </c>
      <c r="G259" s="165">
        <v>6446417.8300000001</v>
      </c>
      <c r="H259" s="165" t="s">
        <v>401</v>
      </c>
      <c r="I259" s="166" t="s">
        <v>363</v>
      </c>
      <c r="J259" s="164" t="s">
        <v>362</v>
      </c>
      <c r="K259" s="164" t="str">
        <f t="shared" si="4"/>
        <v>ON VAJA TÄPSUSTADA</v>
      </c>
    </row>
    <row r="260" spans="1:11" ht="15.75" x14ac:dyDescent="0.25">
      <c r="A260" s="164"/>
      <c r="B260" s="164"/>
      <c r="C260" s="164"/>
      <c r="D260" s="165" t="s">
        <v>366</v>
      </c>
      <c r="E260" s="165">
        <v>42</v>
      </c>
      <c r="F260" s="165">
        <v>629994.68999999994</v>
      </c>
      <c r="G260" s="165">
        <v>6446487.79</v>
      </c>
      <c r="H260" s="165" t="s">
        <v>400</v>
      </c>
      <c r="I260" s="166" t="s">
        <v>363</v>
      </c>
      <c r="J260" s="164" t="s">
        <v>362</v>
      </c>
      <c r="K260" s="164" t="str">
        <f t="shared" si="4"/>
        <v>ON VAJA TÄPSUSTADA</v>
      </c>
    </row>
    <row r="261" spans="1:11" ht="15.75" x14ac:dyDescent="0.25">
      <c r="A261" s="164"/>
      <c r="B261" s="164"/>
      <c r="C261" s="164"/>
      <c r="D261" s="165" t="s">
        <v>366</v>
      </c>
      <c r="E261" s="165">
        <v>43</v>
      </c>
      <c r="F261" s="165">
        <v>630144.31000000006</v>
      </c>
      <c r="G261" s="165">
        <v>6446580.5899999999</v>
      </c>
      <c r="H261" s="165" t="s">
        <v>378</v>
      </c>
      <c r="I261" s="166" t="s">
        <v>363</v>
      </c>
      <c r="J261" s="164" t="s">
        <v>362</v>
      </c>
      <c r="K261" s="164" t="str">
        <f t="shared" si="4"/>
        <v>ON VAJA TÄPSUSTADA</v>
      </c>
    </row>
    <row r="262" spans="1:11" ht="15.75" x14ac:dyDescent="0.25">
      <c r="A262" s="164"/>
      <c r="B262" s="164"/>
      <c r="C262" s="164"/>
      <c r="D262" s="165" t="s">
        <v>366</v>
      </c>
      <c r="E262" s="165">
        <v>44</v>
      </c>
      <c r="F262" s="165">
        <v>630281.28</v>
      </c>
      <c r="G262" s="165">
        <v>6446666.0800000001</v>
      </c>
      <c r="H262" s="165" t="s">
        <v>378</v>
      </c>
      <c r="I262" s="166" t="s">
        <v>363</v>
      </c>
      <c r="J262" s="164" t="s">
        <v>362</v>
      </c>
      <c r="K262" s="164" t="str">
        <f t="shared" si="4"/>
        <v>ON VAJA TÄPSUSTADA</v>
      </c>
    </row>
    <row r="263" spans="1:11" ht="15.75" x14ac:dyDescent="0.25">
      <c r="A263" s="164"/>
      <c r="B263" s="164"/>
      <c r="C263" s="164"/>
      <c r="D263" s="165" t="s">
        <v>366</v>
      </c>
      <c r="E263" s="165">
        <v>45</v>
      </c>
      <c r="F263" s="165">
        <v>630317.26</v>
      </c>
      <c r="G263" s="165">
        <v>6446688.1100000003</v>
      </c>
      <c r="H263" s="165" t="s">
        <v>386</v>
      </c>
      <c r="I263" s="166" t="s">
        <v>362</v>
      </c>
      <c r="J263" s="164" t="s">
        <v>362</v>
      </c>
      <c r="K263" s="164" t="str">
        <f t="shared" si="4"/>
        <v>ON VAJA TÄPSUSTADA</v>
      </c>
    </row>
    <row r="264" spans="1:11" ht="15.75" x14ac:dyDescent="0.25">
      <c r="A264" s="164"/>
      <c r="B264" s="164"/>
      <c r="C264" s="164"/>
      <c r="D264" s="165" t="s">
        <v>366</v>
      </c>
      <c r="E264" s="165">
        <v>46</v>
      </c>
      <c r="F264" s="165">
        <v>630324.80000000005</v>
      </c>
      <c r="G264" s="165">
        <v>6446692.7699999996</v>
      </c>
      <c r="H264" s="165" t="s">
        <v>386</v>
      </c>
      <c r="I264" s="166" t="s">
        <v>362</v>
      </c>
      <c r="J264" s="164" t="s">
        <v>362</v>
      </c>
      <c r="K264" s="164" t="str">
        <f t="shared" si="4"/>
        <v>ON VAJA TÄPSUSTADA</v>
      </c>
    </row>
    <row r="265" spans="1:11" ht="15.75" x14ac:dyDescent="0.25">
      <c r="A265" s="164"/>
      <c r="B265" s="164"/>
      <c r="C265" s="164"/>
      <c r="D265" s="165" t="s">
        <v>366</v>
      </c>
      <c r="E265" s="165">
        <v>47</v>
      </c>
      <c r="F265" s="165">
        <v>630332.93999999994</v>
      </c>
      <c r="G265" s="165">
        <v>6446697.7999999998</v>
      </c>
      <c r="H265" s="165" t="s">
        <v>386</v>
      </c>
      <c r="I265" s="166" t="s">
        <v>362</v>
      </c>
      <c r="J265" s="164" t="s">
        <v>362</v>
      </c>
      <c r="K265" s="164" t="str">
        <f t="shared" si="4"/>
        <v>ON VAJA TÄPSUSTADA</v>
      </c>
    </row>
    <row r="266" spans="1:11" ht="15.75" x14ac:dyDescent="0.25">
      <c r="A266" s="164"/>
      <c r="B266" s="164"/>
      <c r="C266" s="164"/>
      <c r="D266" s="165" t="s">
        <v>366</v>
      </c>
      <c r="E266" s="165">
        <v>48</v>
      </c>
      <c r="F266" s="165">
        <v>630354.73</v>
      </c>
      <c r="G266" s="165">
        <v>6446711.3499999996</v>
      </c>
      <c r="H266" s="165" t="s">
        <v>386</v>
      </c>
      <c r="I266" s="166" t="s">
        <v>362</v>
      </c>
      <c r="J266" s="164" t="s">
        <v>362</v>
      </c>
      <c r="K266" s="164" t="str">
        <f t="shared" si="4"/>
        <v>ON VAJA TÄPSUSTADA</v>
      </c>
    </row>
    <row r="267" spans="1:11" ht="15.75" x14ac:dyDescent="0.25">
      <c r="A267" s="164"/>
      <c r="B267" s="164"/>
      <c r="C267" s="164"/>
      <c r="D267" s="165" t="s">
        <v>366</v>
      </c>
      <c r="E267" s="165">
        <v>49</v>
      </c>
      <c r="F267" s="165">
        <v>630418.9</v>
      </c>
      <c r="G267" s="165">
        <v>6446751.1100000003</v>
      </c>
      <c r="H267" s="165" t="s">
        <v>400</v>
      </c>
      <c r="I267" s="166" t="s">
        <v>367</v>
      </c>
      <c r="J267" s="164" t="s">
        <v>362</v>
      </c>
      <c r="K267" s="164" t="str">
        <f t="shared" si="4"/>
        <v>ON VAJA TÄPSUSTADA</v>
      </c>
    </row>
    <row r="268" spans="1:11" ht="15.75" x14ac:dyDescent="0.25">
      <c r="A268" s="164"/>
      <c r="B268" s="164"/>
      <c r="C268" s="164"/>
      <c r="D268" s="165" t="s">
        <v>366</v>
      </c>
      <c r="E268" s="165">
        <v>50</v>
      </c>
      <c r="F268" s="165">
        <v>630588.91</v>
      </c>
      <c r="G268" s="165">
        <v>6446856.4500000002</v>
      </c>
      <c r="H268" s="165" t="s">
        <v>400</v>
      </c>
      <c r="I268" s="166" t="s">
        <v>367</v>
      </c>
      <c r="J268" s="164" t="s">
        <v>362</v>
      </c>
      <c r="K268" s="164" t="str">
        <f t="shared" si="4"/>
        <v>ON VAJA TÄPSUSTADA</v>
      </c>
    </row>
    <row r="269" spans="1:11" ht="15.75" x14ac:dyDescent="0.25">
      <c r="A269" s="164"/>
      <c r="B269" s="164"/>
      <c r="C269" s="164"/>
      <c r="D269" s="165" t="s">
        <v>366</v>
      </c>
      <c r="E269" s="165">
        <v>51</v>
      </c>
      <c r="F269" s="165">
        <v>630709.91</v>
      </c>
      <c r="G269" s="165">
        <v>6446932.2699999996</v>
      </c>
      <c r="H269" s="165" t="s">
        <v>400</v>
      </c>
      <c r="I269" s="166" t="s">
        <v>368</v>
      </c>
      <c r="J269" s="164" t="s">
        <v>362</v>
      </c>
      <c r="K269" s="164" t="str">
        <f t="shared" si="4"/>
        <v>ON VAJA TÄPSUSTADA</v>
      </c>
    </row>
    <row r="270" spans="1:11" ht="15.75" x14ac:dyDescent="0.25">
      <c r="A270" s="164"/>
      <c r="B270" s="164"/>
      <c r="C270" s="164"/>
      <c r="D270" s="165" t="s">
        <v>366</v>
      </c>
      <c r="E270" s="165">
        <v>52</v>
      </c>
      <c r="F270" s="165">
        <v>630763.86</v>
      </c>
      <c r="G270" s="165">
        <v>6446964.2800000003</v>
      </c>
      <c r="H270" s="165" t="s">
        <v>400</v>
      </c>
      <c r="I270" s="166" t="s">
        <v>396</v>
      </c>
      <c r="J270" s="164" t="s">
        <v>362</v>
      </c>
      <c r="K270" s="164" t="str">
        <f t="shared" si="4"/>
        <v>ON VAJA TÄPSUSTADA</v>
      </c>
    </row>
    <row r="271" spans="1:11" ht="15.75" x14ac:dyDescent="0.25">
      <c r="A271" s="164"/>
      <c r="B271" s="164"/>
      <c r="C271" s="164"/>
      <c r="D271" s="165" t="s">
        <v>366</v>
      </c>
      <c r="E271" s="165">
        <v>53</v>
      </c>
      <c r="F271" s="165">
        <v>630764.48</v>
      </c>
      <c r="G271" s="165">
        <v>6446961.6500000004</v>
      </c>
      <c r="H271" s="164" t="s">
        <v>374</v>
      </c>
      <c r="I271" s="166" t="s">
        <v>363</v>
      </c>
      <c r="J271" s="164" t="s">
        <v>362</v>
      </c>
      <c r="K271" s="164" t="str">
        <f t="shared" si="4"/>
        <v>EI OLE VAJA TÄPSUSTADA</v>
      </c>
    </row>
    <row r="272" spans="1:11" ht="15.75" x14ac:dyDescent="0.25">
      <c r="A272" s="164"/>
      <c r="B272" s="164"/>
      <c r="C272" s="164"/>
      <c r="D272" s="165" t="s">
        <v>366</v>
      </c>
      <c r="E272" s="165">
        <v>54</v>
      </c>
      <c r="F272" s="165">
        <v>630864.88</v>
      </c>
      <c r="G272" s="165">
        <v>6447019.7699999996</v>
      </c>
      <c r="H272" s="164" t="s">
        <v>374</v>
      </c>
      <c r="I272" s="166" t="s">
        <v>363</v>
      </c>
      <c r="J272" s="164" t="s">
        <v>362</v>
      </c>
      <c r="K272" s="164" t="str">
        <f t="shared" si="4"/>
        <v>EI OLE VAJA TÄPSUSTADA</v>
      </c>
    </row>
    <row r="273" spans="1:11" ht="15.75" x14ac:dyDescent="0.25">
      <c r="A273" s="164"/>
      <c r="B273" s="164"/>
      <c r="C273" s="164"/>
      <c r="D273" s="165" t="s">
        <v>366</v>
      </c>
      <c r="E273" s="165">
        <v>55</v>
      </c>
      <c r="F273" s="165">
        <v>630971.39</v>
      </c>
      <c r="G273" s="165">
        <v>6447066.4100000001</v>
      </c>
      <c r="H273" s="165" t="s">
        <v>386</v>
      </c>
      <c r="I273" s="166" t="s">
        <v>368</v>
      </c>
      <c r="J273" s="164" t="s">
        <v>362</v>
      </c>
      <c r="K273" s="164" t="str">
        <f t="shared" si="4"/>
        <v>ON VAJA TÄPSUSTADA</v>
      </c>
    </row>
    <row r="274" spans="1:11" ht="15.75" x14ac:dyDescent="0.25">
      <c r="A274" s="164"/>
      <c r="B274" s="164"/>
      <c r="C274" s="164"/>
      <c r="D274" s="165" t="s">
        <v>366</v>
      </c>
      <c r="E274" s="165">
        <v>56</v>
      </c>
      <c r="F274" s="165">
        <v>631124.78</v>
      </c>
      <c r="G274" s="165">
        <v>6447120.7699999996</v>
      </c>
      <c r="H274" s="164" t="s">
        <v>374</v>
      </c>
      <c r="I274" s="166" t="s">
        <v>363</v>
      </c>
      <c r="J274" s="164" t="s">
        <v>362</v>
      </c>
      <c r="K274" s="164" t="str">
        <f t="shared" si="4"/>
        <v>EI OLE VAJA TÄPSUSTADA</v>
      </c>
    </row>
    <row r="275" spans="1:11" ht="15.75" x14ac:dyDescent="0.25">
      <c r="A275" s="164"/>
      <c r="B275" s="164"/>
      <c r="C275" s="164"/>
      <c r="D275" s="165" t="s">
        <v>366</v>
      </c>
      <c r="E275" s="165">
        <v>57</v>
      </c>
      <c r="F275" s="165">
        <v>631174.87</v>
      </c>
      <c r="G275" s="165">
        <v>6447138.4000000004</v>
      </c>
      <c r="H275" s="164" t="s">
        <v>374</v>
      </c>
      <c r="I275" s="166" t="s">
        <v>368</v>
      </c>
      <c r="J275" s="164" t="s">
        <v>362</v>
      </c>
      <c r="K275" s="164" t="str">
        <f t="shared" si="4"/>
        <v>EI OLE VAJA TÄPSUSTADA</v>
      </c>
    </row>
    <row r="276" spans="1:11" ht="15.75" x14ac:dyDescent="0.25">
      <c r="A276" s="164"/>
      <c r="B276" s="164"/>
      <c r="C276" s="164"/>
      <c r="D276" s="165" t="s">
        <v>366</v>
      </c>
      <c r="E276" s="165">
        <v>58</v>
      </c>
      <c r="F276" s="165">
        <v>631233.98</v>
      </c>
      <c r="G276" s="165">
        <v>6447160.8499999996</v>
      </c>
      <c r="H276" s="164" t="s">
        <v>374</v>
      </c>
      <c r="I276" s="166" t="s">
        <v>368</v>
      </c>
      <c r="J276" s="164" t="s">
        <v>362</v>
      </c>
      <c r="K276" s="164" t="str">
        <f t="shared" si="4"/>
        <v>EI OLE VAJA TÄPSUSTADA</v>
      </c>
    </row>
    <row r="277" spans="1:11" ht="15.75" x14ac:dyDescent="0.25">
      <c r="A277" s="164"/>
      <c r="B277" s="164"/>
      <c r="C277" s="164"/>
      <c r="D277" s="165" t="s">
        <v>366</v>
      </c>
      <c r="E277" s="165">
        <v>59</v>
      </c>
      <c r="F277" s="165">
        <v>631276.68000000005</v>
      </c>
      <c r="G277" s="165">
        <v>6447176.7599999998</v>
      </c>
      <c r="H277" s="164" t="s">
        <v>374</v>
      </c>
      <c r="I277" s="166" t="s">
        <v>368</v>
      </c>
      <c r="J277" s="164" t="s">
        <v>362</v>
      </c>
      <c r="K277" s="164" t="str">
        <f t="shared" si="4"/>
        <v>EI OLE VAJA TÄPSUSTADA</v>
      </c>
    </row>
    <row r="278" spans="1:11" ht="15.75" x14ac:dyDescent="0.25">
      <c r="A278" s="164"/>
      <c r="B278" s="164"/>
      <c r="C278" s="164"/>
      <c r="D278" s="165" t="s">
        <v>366</v>
      </c>
      <c r="E278" s="165">
        <v>60</v>
      </c>
      <c r="F278" s="165">
        <v>631334.68000000005</v>
      </c>
      <c r="G278" s="165">
        <v>6447194.2000000002</v>
      </c>
      <c r="H278" s="164" t="s">
        <v>374</v>
      </c>
      <c r="I278" s="166" t="s">
        <v>363</v>
      </c>
      <c r="J278" s="164" t="s">
        <v>362</v>
      </c>
      <c r="K278" s="164" t="str">
        <f t="shared" si="4"/>
        <v>EI OLE VAJA TÄPSUSTADA</v>
      </c>
    </row>
    <row r="279" spans="1:11" ht="15.75" x14ac:dyDescent="0.25">
      <c r="A279" s="164"/>
      <c r="B279" s="164"/>
      <c r="C279" s="164"/>
      <c r="D279" s="165" t="s">
        <v>366</v>
      </c>
      <c r="E279" s="165">
        <v>61</v>
      </c>
      <c r="F279" s="165">
        <v>631335.35</v>
      </c>
      <c r="G279" s="165">
        <v>6447197.9800000004</v>
      </c>
      <c r="H279" s="164" t="s">
        <v>375</v>
      </c>
      <c r="I279" s="166" t="s">
        <v>362</v>
      </c>
      <c r="J279" s="164" t="s">
        <v>362</v>
      </c>
      <c r="K279" s="164" t="str">
        <f t="shared" si="4"/>
        <v>ON VAJA TÄPSUSTADA</v>
      </c>
    </row>
    <row r="280" spans="1:11" ht="15.75" x14ac:dyDescent="0.25">
      <c r="A280" s="164"/>
      <c r="B280" s="164"/>
      <c r="C280" s="164"/>
      <c r="D280" s="165" t="s">
        <v>366</v>
      </c>
      <c r="E280" s="165">
        <v>62</v>
      </c>
      <c r="F280" s="165">
        <v>631413.02</v>
      </c>
      <c r="G280" s="165">
        <v>6447212.0999999996</v>
      </c>
      <c r="H280" s="164" t="s">
        <v>376</v>
      </c>
      <c r="I280" s="166" t="s">
        <v>367</v>
      </c>
      <c r="J280" s="164" t="s">
        <v>362</v>
      </c>
      <c r="K280" s="164" t="str">
        <f t="shared" si="4"/>
        <v>ON VAJA TÄPSUSTADA</v>
      </c>
    </row>
    <row r="281" spans="1:11" ht="15.75" x14ac:dyDescent="0.25">
      <c r="A281" s="164"/>
      <c r="B281" s="164"/>
      <c r="C281" s="164"/>
      <c r="D281" s="165" t="s">
        <v>366</v>
      </c>
      <c r="E281" s="165">
        <v>63</v>
      </c>
      <c r="F281" s="165">
        <v>631488.82999999996</v>
      </c>
      <c r="G281" s="165">
        <v>6447218.5700000003</v>
      </c>
      <c r="H281" s="164" t="s">
        <v>376</v>
      </c>
      <c r="I281" s="166" t="s">
        <v>367</v>
      </c>
      <c r="J281" s="164" t="s">
        <v>362</v>
      </c>
      <c r="K281" s="164" t="str">
        <f t="shared" si="4"/>
        <v>ON VAJA TÄPSUSTADA</v>
      </c>
    </row>
    <row r="282" spans="1:11" ht="15.75" x14ac:dyDescent="0.25">
      <c r="A282" s="167">
        <v>2180233</v>
      </c>
      <c r="B282" s="167" t="s">
        <v>402</v>
      </c>
      <c r="C282" s="167" t="s">
        <v>403</v>
      </c>
      <c r="D282" s="168" t="s">
        <v>366</v>
      </c>
      <c r="E282" s="168">
        <v>1</v>
      </c>
      <c r="F282" s="168">
        <v>630864.88</v>
      </c>
      <c r="G282" s="168">
        <v>6447019.7699999996</v>
      </c>
      <c r="H282" s="164" t="s">
        <v>374</v>
      </c>
      <c r="I282" s="166" t="s">
        <v>363</v>
      </c>
      <c r="J282" s="164" t="s">
        <v>362</v>
      </c>
      <c r="K282" s="164" t="str">
        <f t="shared" si="4"/>
        <v>EI OLE VAJA TÄPSUSTADA</v>
      </c>
    </row>
    <row r="283" spans="1:11" ht="15.75" x14ac:dyDescent="0.25">
      <c r="A283" s="167"/>
      <c r="B283" s="167"/>
      <c r="C283" s="167"/>
      <c r="D283" s="168" t="s">
        <v>366</v>
      </c>
      <c r="E283" s="168">
        <v>2</v>
      </c>
      <c r="F283" s="168">
        <v>630937.14</v>
      </c>
      <c r="G283" s="168">
        <v>6446849.1600000001</v>
      </c>
      <c r="H283" s="164" t="s">
        <v>374</v>
      </c>
      <c r="I283" s="166" t="s">
        <v>363</v>
      </c>
      <c r="J283" s="164" t="s">
        <v>362</v>
      </c>
      <c r="K283" s="164" t="str">
        <f t="shared" si="4"/>
        <v>EI OLE VAJA TÄPSUSTADA</v>
      </c>
    </row>
    <row r="284" spans="1:11" ht="15.75" x14ac:dyDescent="0.25">
      <c r="A284" s="167"/>
      <c r="B284" s="167"/>
      <c r="C284" s="167"/>
      <c r="D284" s="168" t="s">
        <v>366</v>
      </c>
      <c r="E284" s="168">
        <v>3</v>
      </c>
      <c r="F284" s="168">
        <v>630988.47</v>
      </c>
      <c r="G284" s="168">
        <v>6446737.46</v>
      </c>
      <c r="H284" s="164" t="s">
        <v>374</v>
      </c>
      <c r="I284" s="166" t="s">
        <v>363</v>
      </c>
      <c r="J284" s="164" t="s">
        <v>362</v>
      </c>
      <c r="K284" s="164" t="str">
        <f t="shared" si="4"/>
        <v>EI OLE VAJA TÄPSUSTADA</v>
      </c>
    </row>
    <row r="285" spans="1:11" ht="15.75" x14ac:dyDescent="0.25">
      <c r="A285" s="167"/>
      <c r="B285" s="167"/>
      <c r="C285" s="167"/>
      <c r="D285" s="168" t="s">
        <v>366</v>
      </c>
      <c r="E285" s="168">
        <v>4</v>
      </c>
      <c r="F285" s="168">
        <v>631034.24</v>
      </c>
      <c r="G285" s="168">
        <v>6446815.6600000001</v>
      </c>
      <c r="H285" s="164" t="s">
        <v>374</v>
      </c>
      <c r="I285" s="166" t="s">
        <v>363</v>
      </c>
      <c r="J285" s="164" t="s">
        <v>362</v>
      </c>
      <c r="K285" s="164" t="str">
        <f t="shared" si="4"/>
        <v>EI OLE VAJA TÄPSUSTADA</v>
      </c>
    </row>
    <row r="286" spans="1:11" ht="15.75" x14ac:dyDescent="0.25">
      <c r="A286" s="167"/>
      <c r="B286" s="167"/>
      <c r="C286" s="167"/>
      <c r="D286" s="168" t="s">
        <v>366</v>
      </c>
      <c r="E286" s="168">
        <v>5</v>
      </c>
      <c r="F286" s="168">
        <v>631045.72</v>
      </c>
      <c r="G286" s="168">
        <v>6446836.6399999997</v>
      </c>
      <c r="H286" s="164" t="s">
        <v>374</v>
      </c>
      <c r="I286" s="166" t="s">
        <v>368</v>
      </c>
      <c r="J286" s="164" t="s">
        <v>362</v>
      </c>
      <c r="K286" s="164" t="str">
        <f t="shared" si="4"/>
        <v>EI OLE VAJA TÄPSUSTADA</v>
      </c>
    </row>
    <row r="287" spans="1:11" ht="15.75" x14ac:dyDescent="0.25">
      <c r="A287" s="167"/>
      <c r="B287" s="167"/>
      <c r="C287" s="167"/>
      <c r="D287" s="168" t="s">
        <v>366</v>
      </c>
      <c r="E287" s="168">
        <v>6</v>
      </c>
      <c r="F287" s="168">
        <v>631058.43999999994</v>
      </c>
      <c r="G287" s="168">
        <v>6446856.2400000002</v>
      </c>
      <c r="H287" s="164" t="s">
        <v>374</v>
      </c>
      <c r="I287" s="166" t="s">
        <v>368</v>
      </c>
      <c r="J287" s="164" t="s">
        <v>362</v>
      </c>
      <c r="K287" s="164" t="str">
        <f t="shared" si="4"/>
        <v>EI OLE VAJA TÄPSUSTADA</v>
      </c>
    </row>
    <row r="288" spans="1:11" ht="15.75" x14ac:dyDescent="0.25">
      <c r="A288" s="167"/>
      <c r="B288" s="167"/>
      <c r="C288" s="167"/>
      <c r="D288" s="168" t="s">
        <v>366</v>
      </c>
      <c r="E288" s="168">
        <v>7</v>
      </c>
      <c r="F288" s="168">
        <v>631076.14</v>
      </c>
      <c r="G288" s="168">
        <v>6446881.4100000001</v>
      </c>
      <c r="H288" s="164" t="s">
        <v>374</v>
      </c>
      <c r="I288" s="166" t="s">
        <v>368</v>
      </c>
      <c r="J288" s="164" t="s">
        <v>362</v>
      </c>
      <c r="K288" s="164" t="str">
        <f t="shared" si="4"/>
        <v>EI OLE VAJA TÄPSUSTADA</v>
      </c>
    </row>
    <row r="289" spans="1:11" ht="15.75" x14ac:dyDescent="0.25">
      <c r="A289" s="167"/>
      <c r="B289" s="167"/>
      <c r="C289" s="167"/>
      <c r="D289" s="168" t="s">
        <v>366</v>
      </c>
      <c r="E289" s="168">
        <v>8</v>
      </c>
      <c r="F289" s="168">
        <v>631096.34</v>
      </c>
      <c r="G289" s="168">
        <v>6446910.7300000004</v>
      </c>
      <c r="H289" s="164" t="s">
        <v>374</v>
      </c>
      <c r="I289" s="166" t="s">
        <v>368</v>
      </c>
      <c r="J289" s="164" t="s">
        <v>362</v>
      </c>
      <c r="K289" s="164" t="str">
        <f t="shared" si="4"/>
        <v>EI OLE VAJA TÄPSUSTADA</v>
      </c>
    </row>
    <row r="290" spans="1:11" ht="15.75" x14ac:dyDescent="0.25">
      <c r="A290" s="167"/>
      <c r="B290" s="167"/>
      <c r="C290" s="167"/>
      <c r="D290" s="168" t="s">
        <v>366</v>
      </c>
      <c r="E290" s="168">
        <v>9</v>
      </c>
      <c r="F290" s="168">
        <v>631112.94999999995</v>
      </c>
      <c r="G290" s="168">
        <v>6446936.0899999999</v>
      </c>
      <c r="H290" s="164" t="s">
        <v>374</v>
      </c>
      <c r="I290" s="166" t="s">
        <v>368</v>
      </c>
      <c r="J290" s="164" t="s">
        <v>362</v>
      </c>
      <c r="K290" s="164" t="str">
        <f t="shared" si="4"/>
        <v>EI OLE VAJA TÄPSUSTADA</v>
      </c>
    </row>
    <row r="291" spans="1:11" ht="15.75" x14ac:dyDescent="0.25">
      <c r="A291" s="167"/>
      <c r="B291" s="167"/>
      <c r="C291" s="167"/>
      <c r="D291" s="168" t="s">
        <v>366</v>
      </c>
      <c r="E291" s="168">
        <v>10</v>
      </c>
      <c r="F291" s="168">
        <v>631135.19999999995</v>
      </c>
      <c r="G291" s="168">
        <v>6446969.3099999996</v>
      </c>
      <c r="H291" s="164" t="s">
        <v>374</v>
      </c>
      <c r="I291" s="166" t="s">
        <v>368</v>
      </c>
      <c r="J291" s="164" t="s">
        <v>362</v>
      </c>
      <c r="K291" s="164" t="str">
        <f t="shared" si="4"/>
        <v>EI OLE VAJA TÄPSUSTADA</v>
      </c>
    </row>
    <row r="292" spans="1:11" ht="15.75" x14ac:dyDescent="0.25">
      <c r="A292" s="167"/>
      <c r="B292" s="167"/>
      <c r="C292" s="167"/>
      <c r="D292" s="168" t="s">
        <v>366</v>
      </c>
      <c r="E292" s="168">
        <v>11</v>
      </c>
      <c r="F292" s="168">
        <v>631156.69999999995</v>
      </c>
      <c r="G292" s="168">
        <v>6447000.1500000004</v>
      </c>
      <c r="H292" s="164" t="s">
        <v>374</v>
      </c>
      <c r="I292" s="166" t="s">
        <v>368</v>
      </c>
      <c r="J292" s="164" t="s">
        <v>362</v>
      </c>
      <c r="K292" s="164" t="str">
        <f t="shared" si="4"/>
        <v>EI OLE VAJA TÄPSUSTADA</v>
      </c>
    </row>
    <row r="293" spans="1:11" ht="15.75" x14ac:dyDescent="0.25">
      <c r="A293" s="167"/>
      <c r="B293" s="167"/>
      <c r="C293" s="167"/>
      <c r="D293" s="168" t="s">
        <v>366</v>
      </c>
      <c r="E293" s="168">
        <v>12</v>
      </c>
      <c r="F293" s="168">
        <v>631163.67000000004</v>
      </c>
      <c r="G293" s="168">
        <v>6447011.3899999997</v>
      </c>
      <c r="H293" s="164" t="s">
        <v>374</v>
      </c>
      <c r="I293" s="166" t="s">
        <v>368</v>
      </c>
      <c r="J293" s="164" t="s">
        <v>362</v>
      </c>
      <c r="K293" s="164" t="str">
        <f t="shared" si="4"/>
        <v>EI OLE VAJA TÄPSUSTADA</v>
      </c>
    </row>
    <row r="294" spans="1:11" ht="15.75" x14ac:dyDescent="0.25">
      <c r="A294" s="167"/>
      <c r="B294" s="167"/>
      <c r="C294" s="167"/>
      <c r="D294" s="168" t="s">
        <v>366</v>
      </c>
      <c r="E294" s="168">
        <v>13</v>
      </c>
      <c r="F294" s="168">
        <v>631165.82999999996</v>
      </c>
      <c r="G294" s="168">
        <v>6447018.7999999998</v>
      </c>
      <c r="H294" s="164" t="s">
        <v>374</v>
      </c>
      <c r="I294" s="166" t="s">
        <v>363</v>
      </c>
      <c r="J294" s="164" t="s">
        <v>362</v>
      </c>
      <c r="K294" s="164" t="str">
        <f t="shared" si="4"/>
        <v>EI OLE VAJA TÄPSUSTADA</v>
      </c>
    </row>
    <row r="295" spans="1:11" ht="15.75" x14ac:dyDescent="0.25">
      <c r="A295" s="167"/>
      <c r="B295" s="167"/>
      <c r="C295" s="167"/>
      <c r="D295" s="168" t="s">
        <v>366</v>
      </c>
      <c r="E295" s="168">
        <v>14</v>
      </c>
      <c r="F295" s="168">
        <v>631124.78</v>
      </c>
      <c r="G295" s="168">
        <v>6447120.7699999996</v>
      </c>
      <c r="H295" s="164" t="s">
        <v>374</v>
      </c>
      <c r="I295" s="166" t="s">
        <v>363</v>
      </c>
      <c r="J295" s="164" t="s">
        <v>362</v>
      </c>
      <c r="K295" s="164" t="str">
        <f t="shared" si="4"/>
        <v>EI OLE VAJA TÄPSUSTADA</v>
      </c>
    </row>
    <row r="296" spans="1:11" ht="15.75" x14ac:dyDescent="0.25">
      <c r="A296" s="167"/>
      <c r="B296" s="167"/>
      <c r="C296" s="167"/>
      <c r="D296" s="168" t="s">
        <v>366</v>
      </c>
      <c r="E296" s="168">
        <v>15</v>
      </c>
      <c r="F296" s="168">
        <v>630971.39</v>
      </c>
      <c r="G296" s="168">
        <v>6447066.4100000001</v>
      </c>
      <c r="H296" s="165" t="s">
        <v>386</v>
      </c>
      <c r="I296" s="166" t="s">
        <v>368</v>
      </c>
      <c r="J296" s="164" t="s">
        <v>362</v>
      </c>
      <c r="K296" s="164" t="str">
        <f t="shared" si="4"/>
        <v>ON VAJA TÄPSUSTADA</v>
      </c>
    </row>
    <row r="297" spans="1:11" ht="15.75" x14ac:dyDescent="0.25">
      <c r="A297" s="164">
        <v>2301883</v>
      </c>
      <c r="B297" s="164" t="s">
        <v>404</v>
      </c>
      <c r="C297" s="164" t="s">
        <v>405</v>
      </c>
      <c r="D297" s="165" t="s">
        <v>366</v>
      </c>
      <c r="E297" s="165">
        <v>1</v>
      </c>
      <c r="F297" s="165">
        <v>631045.91</v>
      </c>
      <c r="G297" s="165">
        <v>6447981.0999999996</v>
      </c>
      <c r="H297" s="164" t="s">
        <v>374</v>
      </c>
      <c r="I297" s="166" t="s">
        <v>363</v>
      </c>
      <c r="J297" s="164" t="s">
        <v>362</v>
      </c>
      <c r="K297" s="164" t="str">
        <f t="shared" si="4"/>
        <v>EI OLE VAJA TÄPSUSTADA</v>
      </c>
    </row>
    <row r="298" spans="1:11" ht="15.75" x14ac:dyDescent="0.25">
      <c r="A298" s="164"/>
      <c r="B298" s="164"/>
      <c r="C298" s="164"/>
      <c r="D298" s="165" t="s">
        <v>366</v>
      </c>
      <c r="E298" s="165">
        <v>2</v>
      </c>
      <c r="F298" s="165">
        <v>631058.72</v>
      </c>
      <c r="G298" s="165">
        <v>6447969.4900000002</v>
      </c>
      <c r="H298" s="165" t="s">
        <v>378</v>
      </c>
      <c r="I298" s="166" t="s">
        <v>368</v>
      </c>
      <c r="J298" s="164" t="s">
        <v>362</v>
      </c>
      <c r="K298" s="164" t="str">
        <f t="shared" si="4"/>
        <v>ON VAJA TÄPSUSTADA</v>
      </c>
    </row>
    <row r="299" spans="1:11" ht="15.75" x14ac:dyDescent="0.25">
      <c r="A299" s="164"/>
      <c r="B299" s="164"/>
      <c r="C299" s="164"/>
      <c r="D299" s="165" t="s">
        <v>366</v>
      </c>
      <c r="E299" s="165">
        <v>3</v>
      </c>
      <c r="F299" s="165">
        <v>631058.72</v>
      </c>
      <c r="G299" s="165">
        <v>6447969.4900000002</v>
      </c>
      <c r="H299" s="165" t="s">
        <v>378</v>
      </c>
      <c r="I299" s="166" t="s">
        <v>368</v>
      </c>
      <c r="J299" s="164" t="s">
        <v>362</v>
      </c>
      <c r="K299" s="164" t="str">
        <f t="shared" ref="K299:K330" si="5">IF(H299="MOODISTATUD_L_EST","EI OLE VAJA TÄPSUSTADA","ON VAJA TÄPSUSTADA")</f>
        <v>ON VAJA TÄPSUSTADA</v>
      </c>
    </row>
    <row r="300" spans="1:11" ht="15.75" x14ac:dyDescent="0.25">
      <c r="A300" s="164"/>
      <c r="B300" s="164"/>
      <c r="C300" s="164"/>
      <c r="D300" s="165" t="s">
        <v>366</v>
      </c>
      <c r="E300" s="165">
        <v>4</v>
      </c>
      <c r="F300" s="165">
        <v>631066.22</v>
      </c>
      <c r="G300" s="165">
        <v>6447963.7000000002</v>
      </c>
      <c r="H300" s="165" t="s">
        <v>378</v>
      </c>
      <c r="I300" s="166" t="s">
        <v>368</v>
      </c>
      <c r="J300" s="164" t="s">
        <v>362</v>
      </c>
      <c r="K300" s="164" t="str">
        <f t="shared" si="5"/>
        <v>ON VAJA TÄPSUSTADA</v>
      </c>
    </row>
    <row r="301" spans="1:11" ht="15.75" x14ac:dyDescent="0.25">
      <c r="A301" s="164"/>
      <c r="B301" s="164"/>
      <c r="C301" s="164"/>
      <c r="D301" s="165" t="s">
        <v>366</v>
      </c>
      <c r="E301" s="165">
        <v>5</v>
      </c>
      <c r="F301" s="165">
        <v>631090.65</v>
      </c>
      <c r="G301" s="165">
        <v>6447948.4699999997</v>
      </c>
      <c r="H301" s="165" t="s">
        <v>378</v>
      </c>
      <c r="I301" s="166" t="s">
        <v>368</v>
      </c>
      <c r="J301" s="164" t="s">
        <v>362</v>
      </c>
      <c r="K301" s="164" t="str">
        <f t="shared" si="5"/>
        <v>ON VAJA TÄPSUSTADA</v>
      </c>
    </row>
    <row r="302" spans="1:11" ht="15.75" x14ac:dyDescent="0.25">
      <c r="A302" s="164"/>
      <c r="B302" s="164"/>
      <c r="C302" s="164"/>
      <c r="D302" s="165" t="s">
        <v>366</v>
      </c>
      <c r="E302" s="165">
        <v>6</v>
      </c>
      <c r="F302" s="165">
        <v>631127.21</v>
      </c>
      <c r="G302" s="165">
        <v>6447931.9100000001</v>
      </c>
      <c r="H302" s="165" t="s">
        <v>378</v>
      </c>
      <c r="I302" s="166" t="s">
        <v>368</v>
      </c>
      <c r="J302" s="164" t="s">
        <v>362</v>
      </c>
      <c r="K302" s="164" t="str">
        <f t="shared" si="5"/>
        <v>ON VAJA TÄPSUSTADA</v>
      </c>
    </row>
    <row r="303" spans="1:11" ht="15.75" x14ac:dyDescent="0.25">
      <c r="A303" s="164"/>
      <c r="B303" s="164"/>
      <c r="C303" s="164"/>
      <c r="D303" s="165" t="s">
        <v>366</v>
      </c>
      <c r="E303" s="165">
        <v>7</v>
      </c>
      <c r="F303" s="165">
        <v>631286.52</v>
      </c>
      <c r="G303" s="165">
        <v>6447868.8200000003</v>
      </c>
      <c r="H303" s="165" t="s">
        <v>378</v>
      </c>
      <c r="I303" s="166" t="s">
        <v>368</v>
      </c>
      <c r="J303" s="164" t="s">
        <v>362</v>
      </c>
      <c r="K303" s="164" t="str">
        <f t="shared" si="5"/>
        <v>ON VAJA TÄPSUSTADA</v>
      </c>
    </row>
    <row r="304" spans="1:11" ht="15.75" x14ac:dyDescent="0.25">
      <c r="A304" s="164"/>
      <c r="B304" s="164"/>
      <c r="C304" s="164"/>
      <c r="D304" s="165" t="s">
        <v>366</v>
      </c>
      <c r="E304" s="165">
        <v>8</v>
      </c>
      <c r="F304" s="165">
        <v>631291.32999999996</v>
      </c>
      <c r="G304" s="165">
        <v>6447866.9199999999</v>
      </c>
      <c r="H304" s="165" t="s">
        <v>378</v>
      </c>
      <c r="I304" s="166" t="s">
        <v>369</v>
      </c>
      <c r="J304" s="164" t="s">
        <v>362</v>
      </c>
      <c r="K304" s="164" t="str">
        <f t="shared" si="5"/>
        <v>ON VAJA TÄPSUSTADA</v>
      </c>
    </row>
    <row r="305" spans="1:11" ht="15.75" x14ac:dyDescent="0.25">
      <c r="A305" s="164"/>
      <c r="B305" s="164"/>
      <c r="C305" s="164"/>
      <c r="D305" s="165" t="s">
        <v>366</v>
      </c>
      <c r="E305" s="165">
        <v>9</v>
      </c>
      <c r="F305" s="165">
        <v>631313.32999999996</v>
      </c>
      <c r="G305" s="165">
        <v>6447854.9299999997</v>
      </c>
      <c r="H305" s="165" t="s">
        <v>386</v>
      </c>
      <c r="I305" s="166" t="s">
        <v>382</v>
      </c>
      <c r="J305" s="164" t="s">
        <v>362</v>
      </c>
      <c r="K305" s="164" t="str">
        <f t="shared" si="5"/>
        <v>ON VAJA TÄPSUSTADA</v>
      </c>
    </row>
    <row r="306" spans="1:11" ht="15.75" x14ac:dyDescent="0.25">
      <c r="A306" s="164"/>
      <c r="B306" s="164"/>
      <c r="C306" s="164"/>
      <c r="D306" s="165" t="s">
        <v>366</v>
      </c>
      <c r="E306" s="165">
        <v>10</v>
      </c>
      <c r="F306" s="165">
        <v>631337.99</v>
      </c>
      <c r="G306" s="165">
        <v>6447837.1799999997</v>
      </c>
      <c r="H306" s="165" t="s">
        <v>386</v>
      </c>
      <c r="I306" s="166" t="s">
        <v>382</v>
      </c>
      <c r="J306" s="164" t="s">
        <v>362</v>
      </c>
      <c r="K306" s="164" t="str">
        <f t="shared" si="5"/>
        <v>ON VAJA TÄPSUSTADA</v>
      </c>
    </row>
    <row r="307" spans="1:11" ht="15.75" x14ac:dyDescent="0.25">
      <c r="A307" s="164"/>
      <c r="B307" s="164"/>
      <c r="C307" s="164"/>
      <c r="D307" s="165" t="s">
        <v>366</v>
      </c>
      <c r="E307" s="165">
        <v>11</v>
      </c>
      <c r="F307" s="165">
        <v>631348.6</v>
      </c>
      <c r="G307" s="165">
        <v>6447823.1200000001</v>
      </c>
      <c r="H307" s="165" t="s">
        <v>386</v>
      </c>
      <c r="I307" s="166" t="s">
        <v>382</v>
      </c>
      <c r="J307" s="164" t="s">
        <v>362</v>
      </c>
      <c r="K307" s="164" t="str">
        <f t="shared" si="5"/>
        <v>ON VAJA TÄPSUSTADA</v>
      </c>
    </row>
    <row r="308" spans="1:11" ht="15.75" x14ac:dyDescent="0.25">
      <c r="A308" s="164"/>
      <c r="B308" s="164"/>
      <c r="C308" s="164"/>
      <c r="D308" s="165" t="s">
        <v>366</v>
      </c>
      <c r="E308" s="165">
        <v>12</v>
      </c>
      <c r="F308" s="165">
        <v>631358.73</v>
      </c>
      <c r="G308" s="165">
        <v>6447809.4000000004</v>
      </c>
      <c r="H308" s="165" t="s">
        <v>386</v>
      </c>
      <c r="I308" s="166" t="s">
        <v>382</v>
      </c>
      <c r="J308" s="164" t="s">
        <v>362</v>
      </c>
      <c r="K308" s="164" t="str">
        <f t="shared" si="5"/>
        <v>ON VAJA TÄPSUSTADA</v>
      </c>
    </row>
    <row r="309" spans="1:11" ht="15.75" x14ac:dyDescent="0.25">
      <c r="A309" s="164"/>
      <c r="B309" s="164"/>
      <c r="C309" s="164"/>
      <c r="D309" s="165" t="s">
        <v>366</v>
      </c>
      <c r="E309" s="165">
        <v>13</v>
      </c>
      <c r="F309" s="165">
        <v>631365.11</v>
      </c>
      <c r="G309" s="165">
        <v>6447803.5199999996</v>
      </c>
      <c r="H309" s="165" t="s">
        <v>378</v>
      </c>
      <c r="I309" s="166" t="s">
        <v>363</v>
      </c>
      <c r="J309" s="164" t="s">
        <v>362</v>
      </c>
      <c r="K309" s="164" t="str">
        <f t="shared" si="5"/>
        <v>ON VAJA TÄPSUSTADA</v>
      </c>
    </row>
    <row r="310" spans="1:11" ht="15.75" x14ac:dyDescent="0.25">
      <c r="A310" s="164"/>
      <c r="B310" s="164"/>
      <c r="C310" s="164"/>
      <c r="D310" s="165" t="s">
        <v>366</v>
      </c>
      <c r="E310" s="165">
        <v>14</v>
      </c>
      <c r="F310" s="165">
        <v>631376.72</v>
      </c>
      <c r="G310" s="165">
        <v>6447784.1299999999</v>
      </c>
      <c r="H310" s="165" t="s">
        <v>378</v>
      </c>
      <c r="I310" s="166" t="s">
        <v>363</v>
      </c>
      <c r="J310" s="164" t="s">
        <v>362</v>
      </c>
      <c r="K310" s="164" t="str">
        <f t="shared" si="5"/>
        <v>ON VAJA TÄPSUSTADA</v>
      </c>
    </row>
    <row r="311" spans="1:11" ht="15.75" x14ac:dyDescent="0.25">
      <c r="A311" s="164"/>
      <c r="B311" s="164"/>
      <c r="C311" s="164"/>
      <c r="D311" s="165" t="s">
        <v>366</v>
      </c>
      <c r="E311" s="165">
        <v>15</v>
      </c>
      <c r="F311" s="165">
        <v>631389.13</v>
      </c>
      <c r="G311" s="165">
        <v>6447755.8300000001</v>
      </c>
      <c r="H311" s="165" t="s">
        <v>378</v>
      </c>
      <c r="I311" s="166" t="s">
        <v>363</v>
      </c>
      <c r="J311" s="164" t="s">
        <v>362</v>
      </c>
      <c r="K311" s="164" t="str">
        <f t="shared" si="5"/>
        <v>ON VAJA TÄPSUSTADA</v>
      </c>
    </row>
    <row r="312" spans="1:11" ht="15.75" x14ac:dyDescent="0.25">
      <c r="A312" s="164"/>
      <c r="B312" s="164"/>
      <c r="C312" s="164"/>
      <c r="D312" s="165" t="s">
        <v>366</v>
      </c>
      <c r="E312" s="165">
        <v>16</v>
      </c>
      <c r="F312" s="165">
        <v>631405.93000000005</v>
      </c>
      <c r="G312" s="165">
        <v>6447696.4699999997</v>
      </c>
      <c r="H312" s="165" t="s">
        <v>378</v>
      </c>
      <c r="I312" s="166" t="s">
        <v>363</v>
      </c>
      <c r="J312" s="164" t="s">
        <v>362</v>
      </c>
      <c r="K312" s="164" t="str">
        <f t="shared" si="5"/>
        <v>ON VAJA TÄPSUSTADA</v>
      </c>
    </row>
    <row r="313" spans="1:11" ht="15.75" x14ac:dyDescent="0.25">
      <c r="A313" s="164"/>
      <c r="B313" s="164"/>
      <c r="C313" s="164"/>
      <c r="D313" s="165" t="s">
        <v>366</v>
      </c>
      <c r="E313" s="165">
        <v>17</v>
      </c>
      <c r="F313" s="165">
        <v>631450.52</v>
      </c>
      <c r="G313" s="165">
        <v>6447536.2800000003</v>
      </c>
      <c r="H313" s="164" t="s">
        <v>374</v>
      </c>
      <c r="I313" s="166" t="s">
        <v>363</v>
      </c>
      <c r="J313" s="164" t="s">
        <v>362</v>
      </c>
      <c r="K313" s="164" t="str">
        <f t="shared" si="5"/>
        <v>EI OLE VAJA TÄPSUSTADA</v>
      </c>
    </row>
    <row r="314" spans="1:11" ht="15.75" x14ac:dyDescent="0.25">
      <c r="A314" s="164"/>
      <c r="B314" s="164"/>
      <c r="C314" s="164"/>
      <c r="D314" s="165" t="s">
        <v>366</v>
      </c>
      <c r="E314" s="165">
        <v>18</v>
      </c>
      <c r="F314" s="165">
        <v>631529.71</v>
      </c>
      <c r="G314" s="165">
        <v>6447246.9100000001</v>
      </c>
      <c r="H314" s="165" t="s">
        <v>378</v>
      </c>
      <c r="I314" s="166" t="s">
        <v>363</v>
      </c>
      <c r="J314" s="164" t="s">
        <v>362</v>
      </c>
      <c r="K314" s="164" t="str">
        <f t="shared" si="5"/>
        <v>ON VAJA TÄPSUSTADA</v>
      </c>
    </row>
    <row r="315" spans="1:11" ht="15.75" x14ac:dyDescent="0.25">
      <c r="A315" s="164"/>
      <c r="B315" s="164"/>
      <c r="C315" s="164"/>
      <c r="D315" s="165" t="s">
        <v>366</v>
      </c>
      <c r="E315" s="165">
        <v>19</v>
      </c>
      <c r="F315" s="165">
        <v>631544.6</v>
      </c>
      <c r="G315" s="165">
        <v>6447244.21</v>
      </c>
      <c r="H315" s="165" t="s">
        <v>400</v>
      </c>
      <c r="I315" s="166" t="s">
        <v>363</v>
      </c>
      <c r="J315" s="164" t="s">
        <v>362</v>
      </c>
      <c r="K315" s="164" t="str">
        <f t="shared" si="5"/>
        <v>ON VAJA TÄPSUSTADA</v>
      </c>
    </row>
    <row r="316" spans="1:11" ht="15.75" x14ac:dyDescent="0.25">
      <c r="A316" s="164"/>
      <c r="B316" s="164"/>
      <c r="C316" s="164"/>
      <c r="D316" s="165" t="s">
        <v>366</v>
      </c>
      <c r="E316" s="165">
        <v>20</v>
      </c>
      <c r="F316" s="165">
        <v>631456.51</v>
      </c>
      <c r="G316" s="165">
        <v>6447558.4400000004</v>
      </c>
      <c r="H316" s="165" t="s">
        <v>400</v>
      </c>
      <c r="I316" s="166" t="s">
        <v>363</v>
      </c>
      <c r="J316" s="164" t="s">
        <v>362</v>
      </c>
      <c r="K316" s="164" t="str">
        <f t="shared" si="5"/>
        <v>ON VAJA TÄPSUSTADA</v>
      </c>
    </row>
    <row r="317" spans="1:11" ht="15.75" x14ac:dyDescent="0.25">
      <c r="A317" s="164"/>
      <c r="B317" s="164"/>
      <c r="C317" s="164"/>
      <c r="D317" s="165" t="s">
        <v>366</v>
      </c>
      <c r="E317" s="165">
        <v>21</v>
      </c>
      <c r="F317" s="165">
        <v>631457.34</v>
      </c>
      <c r="G317" s="165">
        <v>6447558.29</v>
      </c>
      <c r="H317" s="165" t="s">
        <v>400</v>
      </c>
      <c r="I317" s="166" t="s">
        <v>363</v>
      </c>
      <c r="J317" s="164" t="s">
        <v>362</v>
      </c>
      <c r="K317" s="164" t="str">
        <f t="shared" si="5"/>
        <v>ON VAJA TÄPSUSTADA</v>
      </c>
    </row>
    <row r="318" spans="1:11" ht="15.75" x14ac:dyDescent="0.25">
      <c r="A318" s="164"/>
      <c r="B318" s="164"/>
      <c r="C318" s="164"/>
      <c r="D318" s="165" t="s">
        <v>366</v>
      </c>
      <c r="E318" s="165">
        <v>22</v>
      </c>
      <c r="F318" s="165">
        <v>631430.06000000006</v>
      </c>
      <c r="G318" s="165">
        <v>6447656.3300000001</v>
      </c>
      <c r="H318" s="164" t="s">
        <v>377</v>
      </c>
      <c r="I318" s="166" t="s">
        <v>367</v>
      </c>
      <c r="J318" s="164" t="s">
        <v>362</v>
      </c>
      <c r="K318" s="164" t="str">
        <f t="shared" si="5"/>
        <v>ON VAJA TÄPSUSTADA</v>
      </c>
    </row>
    <row r="319" spans="1:11" ht="15.75" x14ac:dyDescent="0.25">
      <c r="A319" s="164"/>
      <c r="B319" s="164"/>
      <c r="C319" s="164"/>
      <c r="D319" s="165" t="s">
        <v>366</v>
      </c>
      <c r="E319" s="165">
        <v>23</v>
      </c>
      <c r="F319" s="165">
        <v>631415.6</v>
      </c>
      <c r="G319" s="165">
        <v>6447710.2400000002</v>
      </c>
      <c r="H319" s="164" t="s">
        <v>377</v>
      </c>
      <c r="I319" s="166" t="s">
        <v>367</v>
      </c>
      <c r="J319" s="164" t="s">
        <v>362</v>
      </c>
      <c r="K319" s="164" t="str">
        <f t="shared" si="5"/>
        <v>ON VAJA TÄPSUSTADA</v>
      </c>
    </row>
    <row r="320" spans="1:11" ht="15.75" x14ac:dyDescent="0.25">
      <c r="A320" s="164"/>
      <c r="B320" s="164"/>
      <c r="C320" s="164"/>
      <c r="D320" s="165" t="s">
        <v>366</v>
      </c>
      <c r="E320" s="165">
        <v>24</v>
      </c>
      <c r="F320" s="165">
        <v>631404.27</v>
      </c>
      <c r="G320" s="165">
        <v>6447759.0199999996</v>
      </c>
      <c r="H320" s="164" t="s">
        <v>377</v>
      </c>
      <c r="I320" s="166" t="s">
        <v>367</v>
      </c>
      <c r="J320" s="164" t="s">
        <v>362</v>
      </c>
      <c r="K320" s="164" t="str">
        <f t="shared" si="5"/>
        <v>ON VAJA TÄPSUSTADA</v>
      </c>
    </row>
    <row r="321" spans="1:11" ht="15.75" x14ac:dyDescent="0.25">
      <c r="A321" s="164"/>
      <c r="B321" s="164"/>
      <c r="C321" s="164"/>
      <c r="D321" s="165" t="s">
        <v>366</v>
      </c>
      <c r="E321" s="165">
        <v>25</v>
      </c>
      <c r="F321" s="165">
        <v>631374.04</v>
      </c>
      <c r="G321" s="165">
        <v>6447816.8399999999</v>
      </c>
      <c r="H321" s="164" t="s">
        <v>374</v>
      </c>
      <c r="I321" s="166" t="s">
        <v>363</v>
      </c>
      <c r="J321" s="164" t="s">
        <v>362</v>
      </c>
      <c r="K321" s="164" t="str">
        <f t="shared" si="5"/>
        <v>EI OLE VAJA TÄPSUSTADA</v>
      </c>
    </row>
    <row r="322" spans="1:11" ht="15.75" x14ac:dyDescent="0.25">
      <c r="A322" s="164"/>
      <c r="B322" s="164"/>
      <c r="C322" s="164"/>
      <c r="D322" s="165" t="s">
        <v>366</v>
      </c>
      <c r="E322" s="165">
        <v>26</v>
      </c>
      <c r="F322" s="165">
        <v>631371.66</v>
      </c>
      <c r="G322" s="165">
        <v>6447815.0800000001</v>
      </c>
      <c r="H322" s="164" t="s">
        <v>374</v>
      </c>
      <c r="I322" s="166" t="s">
        <v>368</v>
      </c>
      <c r="J322" s="164" t="s">
        <v>362</v>
      </c>
      <c r="K322" s="164" t="str">
        <f t="shared" si="5"/>
        <v>EI OLE VAJA TÄPSUSTADA</v>
      </c>
    </row>
    <row r="323" spans="1:11" ht="15.75" x14ac:dyDescent="0.25">
      <c r="A323" s="164"/>
      <c r="B323" s="164"/>
      <c r="C323" s="164"/>
      <c r="D323" s="165" t="s">
        <v>366</v>
      </c>
      <c r="E323" s="165">
        <v>27</v>
      </c>
      <c r="F323" s="165">
        <v>631365.15</v>
      </c>
      <c r="G323" s="165">
        <v>6447823.9000000004</v>
      </c>
      <c r="H323" s="164" t="s">
        <v>374</v>
      </c>
      <c r="I323" s="166" t="s">
        <v>368</v>
      </c>
      <c r="J323" s="164" t="s">
        <v>362</v>
      </c>
      <c r="K323" s="164" t="str">
        <f t="shared" si="5"/>
        <v>EI OLE VAJA TÄPSUSTADA</v>
      </c>
    </row>
    <row r="324" spans="1:11" ht="15.75" x14ac:dyDescent="0.25">
      <c r="A324" s="164"/>
      <c r="B324" s="164"/>
      <c r="C324" s="164"/>
      <c r="D324" s="165" t="s">
        <v>366</v>
      </c>
      <c r="E324" s="165">
        <v>28</v>
      </c>
      <c r="F324" s="165">
        <v>631354.87</v>
      </c>
      <c r="G324" s="165">
        <v>6447835.4100000001</v>
      </c>
      <c r="H324" s="164" t="s">
        <v>374</v>
      </c>
      <c r="I324" s="166" t="s">
        <v>367</v>
      </c>
      <c r="J324" s="164" t="s">
        <v>362</v>
      </c>
      <c r="K324" s="164" t="str">
        <f t="shared" si="5"/>
        <v>EI OLE VAJA TÄPSUSTADA</v>
      </c>
    </row>
    <row r="325" spans="1:11" ht="15.75" x14ac:dyDescent="0.25">
      <c r="A325" s="164"/>
      <c r="B325" s="164"/>
      <c r="C325" s="164"/>
      <c r="D325" s="165" t="s">
        <v>366</v>
      </c>
      <c r="E325" s="165">
        <v>29</v>
      </c>
      <c r="F325" s="165">
        <v>631343.27</v>
      </c>
      <c r="G325" s="165">
        <v>6447846.29</v>
      </c>
      <c r="H325" s="164" t="s">
        <v>374</v>
      </c>
      <c r="I325" s="166" t="s">
        <v>368</v>
      </c>
      <c r="J325" s="164" t="s">
        <v>362</v>
      </c>
      <c r="K325" s="164" t="str">
        <f t="shared" si="5"/>
        <v>EI OLE VAJA TÄPSUSTADA</v>
      </c>
    </row>
    <row r="326" spans="1:11" ht="15.75" x14ac:dyDescent="0.25">
      <c r="A326" s="164"/>
      <c r="B326" s="164"/>
      <c r="C326" s="164"/>
      <c r="D326" s="165" t="s">
        <v>366</v>
      </c>
      <c r="E326" s="165">
        <v>30</v>
      </c>
      <c r="F326" s="165">
        <v>631330.86</v>
      </c>
      <c r="G326" s="165">
        <v>6447856.3799999999</v>
      </c>
      <c r="H326" s="164" t="s">
        <v>374</v>
      </c>
      <c r="I326" s="166" t="s">
        <v>368</v>
      </c>
      <c r="J326" s="164" t="s">
        <v>362</v>
      </c>
      <c r="K326" s="164" t="str">
        <f t="shared" si="5"/>
        <v>EI OLE VAJA TÄPSUSTADA</v>
      </c>
    </row>
    <row r="327" spans="1:11" ht="15.75" x14ac:dyDescent="0.25">
      <c r="A327" s="164"/>
      <c r="B327" s="164"/>
      <c r="C327" s="164"/>
      <c r="D327" s="165" t="s">
        <v>366</v>
      </c>
      <c r="E327" s="165">
        <v>31</v>
      </c>
      <c r="F327" s="165">
        <v>631317.6</v>
      </c>
      <c r="G327" s="165">
        <v>6447865.8099999996</v>
      </c>
      <c r="H327" s="164" t="s">
        <v>374</v>
      </c>
      <c r="I327" s="166" t="s">
        <v>368</v>
      </c>
      <c r="J327" s="164" t="s">
        <v>362</v>
      </c>
      <c r="K327" s="164" t="str">
        <f t="shared" si="5"/>
        <v>EI OLE VAJA TÄPSUSTADA</v>
      </c>
    </row>
    <row r="328" spans="1:11" ht="15.75" x14ac:dyDescent="0.25">
      <c r="A328" s="164"/>
      <c r="B328" s="164"/>
      <c r="C328" s="164"/>
      <c r="D328" s="165" t="s">
        <v>366</v>
      </c>
      <c r="E328" s="165">
        <v>32</v>
      </c>
      <c r="F328" s="165">
        <v>631304.16</v>
      </c>
      <c r="G328" s="165">
        <v>6447873.8200000003</v>
      </c>
      <c r="H328" s="164" t="s">
        <v>374</v>
      </c>
      <c r="I328" s="166" t="s">
        <v>368</v>
      </c>
      <c r="J328" s="164" t="s">
        <v>362</v>
      </c>
      <c r="K328" s="164" t="str">
        <f t="shared" si="5"/>
        <v>EI OLE VAJA TÄPSUSTADA</v>
      </c>
    </row>
    <row r="329" spans="1:11" ht="15.75" x14ac:dyDescent="0.25">
      <c r="A329" s="164"/>
      <c r="B329" s="164"/>
      <c r="C329" s="164"/>
      <c r="D329" s="165" t="s">
        <v>366</v>
      </c>
      <c r="E329" s="165">
        <v>33</v>
      </c>
      <c r="F329" s="165">
        <v>631282.31000000006</v>
      </c>
      <c r="G329" s="165">
        <v>6447884.1900000004</v>
      </c>
      <c r="H329" s="164" t="s">
        <v>374</v>
      </c>
      <c r="I329" s="166" t="s">
        <v>368</v>
      </c>
      <c r="J329" s="164" t="s">
        <v>362</v>
      </c>
      <c r="K329" s="164" t="str">
        <f t="shared" si="5"/>
        <v>EI OLE VAJA TÄPSUSTADA</v>
      </c>
    </row>
    <row r="330" spans="1:11" ht="15.75" x14ac:dyDescent="0.25">
      <c r="A330" s="164"/>
      <c r="B330" s="164"/>
      <c r="C330" s="164"/>
      <c r="D330" s="165" t="s">
        <v>366</v>
      </c>
      <c r="E330" s="165">
        <v>34</v>
      </c>
      <c r="F330" s="165">
        <v>631094.81000000006</v>
      </c>
      <c r="G330" s="165">
        <v>6447960.1799999997</v>
      </c>
      <c r="H330" s="164" t="s">
        <v>374</v>
      </c>
      <c r="I330" s="166" t="s">
        <v>363</v>
      </c>
      <c r="J330" s="164" t="s">
        <v>362</v>
      </c>
      <c r="K330" s="164" t="str">
        <f t="shared" si="5"/>
        <v>EI OLE VAJA TÄPSUSTADA</v>
      </c>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4BF04-CE6F-40F1-A56E-87ECA01B5FC1}">
  <dimension ref="A2:H11"/>
  <sheetViews>
    <sheetView zoomScaleNormal="100" workbookViewId="0"/>
  </sheetViews>
  <sheetFormatPr defaultColWidth="9.140625" defaultRowHeight="15.75" x14ac:dyDescent="0.25"/>
  <cols>
    <col min="1" max="1" width="18.140625" style="17" customWidth="1"/>
    <col min="2" max="2" width="18" style="17" customWidth="1"/>
    <col min="3" max="3" width="14.42578125" style="17" customWidth="1"/>
    <col min="4" max="4" width="17.85546875" style="17" customWidth="1"/>
    <col min="5" max="5" width="13.5703125" style="17" customWidth="1"/>
    <col min="6" max="6" width="12" style="17" customWidth="1"/>
    <col min="7" max="7" width="20" style="17" customWidth="1"/>
    <col min="8" max="8" width="27.7109375" style="17" customWidth="1"/>
    <col min="9" max="16384" width="9.140625" style="17"/>
  </cols>
  <sheetData>
    <row r="2" spans="1:8" ht="18.75" x14ac:dyDescent="0.25">
      <c r="A2" s="3" t="s">
        <v>191</v>
      </c>
      <c r="B2" s="4"/>
      <c r="C2" s="61"/>
      <c r="D2" s="61"/>
      <c r="E2" s="61"/>
      <c r="F2" s="61"/>
      <c r="G2" s="61"/>
      <c r="H2" s="61"/>
    </row>
    <row r="4" spans="1:8" s="77" customFormat="1" x14ac:dyDescent="0.25">
      <c r="A4" s="162" t="s">
        <v>234</v>
      </c>
      <c r="B4" s="162"/>
      <c r="C4" s="162"/>
    </row>
    <row r="5" spans="1:8" x14ac:dyDescent="0.25">
      <c r="A5" s="54"/>
      <c r="B5" s="54"/>
      <c r="C5" s="54"/>
      <c r="D5" s="54"/>
      <c r="E5" s="54"/>
      <c r="F5" s="54"/>
      <c r="G5" s="54"/>
      <c r="H5" s="54"/>
    </row>
    <row r="6" spans="1:8" ht="47.25" x14ac:dyDescent="0.25">
      <c r="A6" s="89" t="s">
        <v>139</v>
      </c>
      <c r="B6" s="89" t="s">
        <v>173</v>
      </c>
      <c r="C6" s="89" t="s">
        <v>168</v>
      </c>
      <c r="D6" s="89" t="s">
        <v>169</v>
      </c>
      <c r="E6" s="89" t="s">
        <v>170</v>
      </c>
      <c r="F6" s="89" t="s">
        <v>171</v>
      </c>
      <c r="G6" s="89" t="s">
        <v>172</v>
      </c>
      <c r="H6" s="90" t="s">
        <v>103</v>
      </c>
    </row>
    <row r="7" spans="1:8" x14ac:dyDescent="0.25">
      <c r="A7" s="19"/>
      <c r="B7" s="19"/>
      <c r="C7" s="19"/>
      <c r="D7" s="19"/>
      <c r="E7" s="19"/>
      <c r="F7" s="19"/>
      <c r="G7" s="19"/>
      <c r="H7" s="19"/>
    </row>
    <row r="8" spans="1:8" x14ac:dyDescent="0.25">
      <c r="A8" s="19"/>
      <c r="B8" s="19"/>
      <c r="C8" s="19"/>
      <c r="D8" s="19"/>
      <c r="E8" s="19"/>
      <c r="F8" s="19"/>
      <c r="G8" s="19"/>
      <c r="H8" s="19"/>
    </row>
    <row r="9" spans="1:8" x14ac:dyDescent="0.25">
      <c r="A9" s="19"/>
      <c r="B9" s="19"/>
      <c r="C9" s="19"/>
      <c r="D9" s="19"/>
      <c r="E9" s="19"/>
      <c r="F9" s="19"/>
      <c r="G9" s="19"/>
      <c r="H9" s="19"/>
    </row>
    <row r="10" spans="1:8" x14ac:dyDescent="0.25">
      <c r="A10" s="19"/>
      <c r="B10" s="19"/>
      <c r="C10" s="19"/>
      <c r="D10" s="19"/>
      <c r="E10" s="19"/>
      <c r="F10" s="19"/>
      <c r="G10" s="19"/>
      <c r="H10" s="19"/>
    </row>
    <row r="11" spans="1:8" x14ac:dyDescent="0.25">
      <c r="A11" s="19"/>
      <c r="B11" s="19"/>
      <c r="C11" s="19"/>
      <c r="D11" s="19"/>
      <c r="E11" s="19"/>
      <c r="F11" s="19"/>
      <c r="G11" s="19"/>
      <c r="H11" s="19"/>
    </row>
  </sheetData>
  <mergeCells count="1">
    <mergeCell ref="A4:C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55F13-FC85-496D-8AEB-AC5A9E72B10A}">
  <dimension ref="A2:D68"/>
  <sheetViews>
    <sheetView workbookViewId="0">
      <selection activeCell="D45" sqref="A5:D45"/>
    </sheetView>
  </sheetViews>
  <sheetFormatPr defaultRowHeight="15" x14ac:dyDescent="0.25"/>
  <cols>
    <col min="1" max="1" width="7.140625" customWidth="1"/>
    <col min="2" max="2" width="11.85546875" customWidth="1"/>
    <col min="3" max="3" width="21.85546875" customWidth="1"/>
    <col min="4" max="4" width="39" customWidth="1"/>
  </cols>
  <sheetData>
    <row r="2" spans="1:4" ht="18.75" x14ac:dyDescent="0.25">
      <c r="A2" s="3" t="s">
        <v>192</v>
      </c>
      <c r="B2" s="4"/>
      <c r="C2" s="4"/>
      <c r="D2" s="4"/>
    </row>
    <row r="3" spans="1:4" ht="15.75" thickBot="1" x14ac:dyDescent="0.3"/>
    <row r="4" spans="1:4" s="17" customFormat="1" ht="16.5" thickBot="1" x14ac:dyDescent="0.3">
      <c r="A4" s="40" t="s">
        <v>41</v>
      </c>
      <c r="B4" s="41" t="s">
        <v>136</v>
      </c>
      <c r="C4" s="41" t="s">
        <v>137</v>
      </c>
      <c r="D4" s="42" t="s">
        <v>138</v>
      </c>
    </row>
    <row r="5" spans="1:4" ht="15.75" x14ac:dyDescent="0.25">
      <c r="A5" s="169">
        <v>1</v>
      </c>
      <c r="B5" s="169">
        <v>435</v>
      </c>
      <c r="C5" s="169" t="s">
        <v>298</v>
      </c>
      <c r="D5" s="169"/>
    </row>
    <row r="6" spans="1:4" ht="15.75" x14ac:dyDescent="0.25">
      <c r="A6" s="169">
        <v>2</v>
      </c>
      <c r="B6" s="169">
        <v>435</v>
      </c>
      <c r="C6" s="169" t="s">
        <v>298</v>
      </c>
      <c r="D6" s="164"/>
    </row>
    <row r="7" spans="1:4" ht="15.75" x14ac:dyDescent="0.25">
      <c r="A7" s="164">
        <v>3</v>
      </c>
      <c r="B7" s="164">
        <v>645</v>
      </c>
      <c r="C7" s="164" t="s">
        <v>300</v>
      </c>
      <c r="D7" s="164" t="s">
        <v>299</v>
      </c>
    </row>
    <row r="8" spans="1:4" ht="15.75" x14ac:dyDescent="0.25">
      <c r="A8" s="164">
        <v>4</v>
      </c>
      <c r="B8" s="170" t="s">
        <v>303</v>
      </c>
      <c r="C8" s="164" t="s">
        <v>304</v>
      </c>
      <c r="D8" s="164"/>
    </row>
    <row r="9" spans="1:4" ht="15.75" x14ac:dyDescent="0.25">
      <c r="A9" s="164"/>
      <c r="B9" s="164">
        <v>888</v>
      </c>
      <c r="C9" s="164" t="s">
        <v>305</v>
      </c>
      <c r="D9" s="164"/>
    </row>
    <row r="10" spans="1:4" ht="15.75" x14ac:dyDescent="0.25">
      <c r="A10" s="164"/>
      <c r="B10" s="164">
        <v>351</v>
      </c>
      <c r="C10" s="164" t="s">
        <v>302</v>
      </c>
      <c r="D10" s="164" t="s">
        <v>301</v>
      </c>
    </row>
    <row r="11" spans="1:4" ht="15.75" x14ac:dyDescent="0.25">
      <c r="A11" s="164">
        <v>5</v>
      </c>
      <c r="B11" s="164">
        <v>221</v>
      </c>
      <c r="C11" s="164" t="s">
        <v>306</v>
      </c>
      <c r="D11" s="164"/>
    </row>
    <row r="12" spans="1:4" ht="15.75" x14ac:dyDescent="0.25">
      <c r="A12" s="164">
        <v>6</v>
      </c>
      <c r="B12" s="164">
        <v>531</v>
      </c>
      <c r="C12" s="164" t="s">
        <v>307</v>
      </c>
      <c r="D12" s="164"/>
    </row>
    <row r="13" spans="1:4" ht="15.75" x14ac:dyDescent="0.25">
      <c r="A13" s="164">
        <v>7</v>
      </c>
      <c r="B13" s="164">
        <v>531</v>
      </c>
      <c r="C13" s="164" t="s">
        <v>307</v>
      </c>
      <c r="D13" s="164"/>
    </row>
    <row r="14" spans="1:4" ht="15.75" x14ac:dyDescent="0.25">
      <c r="A14" s="164">
        <v>8</v>
      </c>
      <c r="B14" s="164">
        <v>631</v>
      </c>
      <c r="C14" s="164" t="s">
        <v>308</v>
      </c>
      <c r="D14" s="164" t="s">
        <v>309</v>
      </c>
    </row>
    <row r="15" spans="1:4" ht="15.75" x14ac:dyDescent="0.25">
      <c r="A15" s="164"/>
      <c r="B15" s="164">
        <v>634</v>
      </c>
      <c r="C15" s="164" t="s">
        <v>308</v>
      </c>
      <c r="D15" s="164" t="s">
        <v>310</v>
      </c>
    </row>
    <row r="16" spans="1:4" ht="15.75" x14ac:dyDescent="0.25">
      <c r="A16" s="164">
        <v>9</v>
      </c>
      <c r="B16" s="164">
        <v>631</v>
      </c>
      <c r="C16" s="164" t="s">
        <v>308</v>
      </c>
      <c r="D16" s="164" t="s">
        <v>312</v>
      </c>
    </row>
    <row r="17" spans="1:4" ht="15.75" x14ac:dyDescent="0.25">
      <c r="A17" s="164"/>
      <c r="B17" s="164">
        <v>631</v>
      </c>
      <c r="C17" s="164" t="s">
        <v>308</v>
      </c>
      <c r="D17" s="164" t="s">
        <v>311</v>
      </c>
    </row>
    <row r="18" spans="1:4" ht="15.75" x14ac:dyDescent="0.25">
      <c r="A18" s="164">
        <v>10</v>
      </c>
      <c r="B18" s="164">
        <v>631</v>
      </c>
      <c r="C18" s="164" t="s">
        <v>308</v>
      </c>
      <c r="D18" s="164" t="s">
        <v>313</v>
      </c>
    </row>
    <row r="19" spans="1:4" ht="15.75" x14ac:dyDescent="0.25">
      <c r="A19" s="164"/>
      <c r="B19" s="164">
        <v>631</v>
      </c>
      <c r="C19" s="164" t="s">
        <v>308</v>
      </c>
      <c r="D19" s="164" t="s">
        <v>314</v>
      </c>
    </row>
    <row r="20" spans="1:4" ht="15.75" x14ac:dyDescent="0.25">
      <c r="A20" s="164">
        <v>11</v>
      </c>
      <c r="B20" s="164">
        <v>221</v>
      </c>
      <c r="C20" s="164" t="s">
        <v>306</v>
      </c>
      <c r="D20" s="164"/>
    </row>
    <row r="21" spans="1:4" ht="15.75" x14ac:dyDescent="0.25">
      <c r="A21" s="164">
        <v>12</v>
      </c>
      <c r="B21" s="169">
        <v>435</v>
      </c>
      <c r="C21" s="169" t="s">
        <v>298</v>
      </c>
      <c r="D21" s="164"/>
    </row>
    <row r="22" spans="1:4" ht="15.75" x14ac:dyDescent="0.25">
      <c r="A22" s="164">
        <v>13</v>
      </c>
      <c r="B22" s="169">
        <v>435</v>
      </c>
      <c r="C22" s="169" t="s">
        <v>298</v>
      </c>
      <c r="D22" s="164"/>
    </row>
    <row r="23" spans="1:4" ht="15.75" x14ac:dyDescent="0.25">
      <c r="A23" s="164">
        <v>14</v>
      </c>
      <c r="B23" s="164">
        <v>221</v>
      </c>
      <c r="C23" s="164" t="s">
        <v>306</v>
      </c>
      <c r="D23" s="164"/>
    </row>
    <row r="24" spans="1:4" ht="15.75" x14ac:dyDescent="0.25">
      <c r="A24" s="164"/>
      <c r="B24" s="164">
        <v>557</v>
      </c>
      <c r="C24" s="171" t="s">
        <v>315</v>
      </c>
      <c r="D24" s="164"/>
    </row>
    <row r="25" spans="1:4" ht="15.75" x14ac:dyDescent="0.25">
      <c r="A25" s="164">
        <v>15</v>
      </c>
      <c r="B25" s="164">
        <v>531</v>
      </c>
      <c r="C25" s="164" t="s">
        <v>307</v>
      </c>
      <c r="D25" s="164"/>
    </row>
    <row r="26" spans="1:4" ht="15.75" x14ac:dyDescent="0.25">
      <c r="A26" s="164">
        <v>16</v>
      </c>
      <c r="B26" s="164">
        <v>531</v>
      </c>
      <c r="C26" s="164" t="s">
        <v>307</v>
      </c>
      <c r="D26" s="164"/>
    </row>
    <row r="27" spans="1:4" ht="15.75" x14ac:dyDescent="0.25">
      <c r="A27" s="164">
        <v>17</v>
      </c>
      <c r="B27" s="169">
        <v>435</v>
      </c>
      <c r="C27" s="169" t="s">
        <v>298</v>
      </c>
      <c r="D27" s="164"/>
    </row>
    <row r="28" spans="1:4" ht="15.75" x14ac:dyDescent="0.25">
      <c r="A28" s="164">
        <v>18</v>
      </c>
      <c r="B28" s="169">
        <v>435</v>
      </c>
      <c r="C28" s="169" t="s">
        <v>298</v>
      </c>
      <c r="D28" s="164"/>
    </row>
    <row r="29" spans="1:4" ht="15.75" x14ac:dyDescent="0.25">
      <c r="A29" s="164">
        <v>19</v>
      </c>
      <c r="B29" s="164">
        <v>221</v>
      </c>
      <c r="C29" s="164" t="s">
        <v>306</v>
      </c>
      <c r="D29" s="164"/>
    </row>
    <row r="30" spans="1:4" ht="15.75" x14ac:dyDescent="0.25">
      <c r="A30" s="164">
        <v>20</v>
      </c>
      <c r="B30" s="169">
        <v>435</v>
      </c>
      <c r="C30" s="169" t="s">
        <v>298</v>
      </c>
      <c r="D30" s="164"/>
    </row>
    <row r="31" spans="1:4" ht="15.75" x14ac:dyDescent="0.25">
      <c r="A31" s="164">
        <v>21</v>
      </c>
      <c r="B31" s="169">
        <v>331</v>
      </c>
      <c r="C31" s="169" t="s">
        <v>316</v>
      </c>
      <c r="D31" s="164"/>
    </row>
    <row r="32" spans="1:4" ht="15.75" x14ac:dyDescent="0.25">
      <c r="A32" s="164">
        <v>22</v>
      </c>
      <c r="B32" s="169">
        <v>435</v>
      </c>
      <c r="C32" s="169" t="s">
        <v>298</v>
      </c>
      <c r="D32" s="164"/>
    </row>
    <row r="33" spans="1:4" ht="15.75" x14ac:dyDescent="0.25">
      <c r="A33" s="164">
        <v>23</v>
      </c>
      <c r="B33" s="164" t="s">
        <v>318</v>
      </c>
      <c r="C33" s="164" t="s">
        <v>317</v>
      </c>
      <c r="D33" s="164" t="s">
        <v>319</v>
      </c>
    </row>
    <row r="34" spans="1:4" ht="15.75" x14ac:dyDescent="0.25">
      <c r="A34" s="164">
        <v>24</v>
      </c>
      <c r="B34" s="164" t="s">
        <v>318</v>
      </c>
      <c r="C34" s="164" t="s">
        <v>317</v>
      </c>
      <c r="D34" s="164" t="s">
        <v>319</v>
      </c>
    </row>
    <row r="35" spans="1:4" ht="15.75" x14ac:dyDescent="0.25">
      <c r="A35" s="164">
        <v>25</v>
      </c>
      <c r="B35" s="164" t="s">
        <v>320</v>
      </c>
      <c r="C35" s="164" t="s">
        <v>321</v>
      </c>
      <c r="D35" s="164"/>
    </row>
    <row r="36" spans="1:4" ht="15.75" x14ac:dyDescent="0.25">
      <c r="A36" s="164"/>
      <c r="B36" s="164">
        <v>813</v>
      </c>
      <c r="C36" s="164" t="s">
        <v>322</v>
      </c>
      <c r="D36" s="164" t="s">
        <v>323</v>
      </c>
    </row>
    <row r="37" spans="1:4" ht="15.75" x14ac:dyDescent="0.25">
      <c r="A37" s="164">
        <v>26</v>
      </c>
      <c r="B37" s="169">
        <v>435</v>
      </c>
      <c r="C37" s="169" t="s">
        <v>298</v>
      </c>
      <c r="D37" s="164" t="s">
        <v>324</v>
      </c>
    </row>
    <row r="38" spans="1:4" ht="15.75" x14ac:dyDescent="0.25">
      <c r="A38" s="164"/>
      <c r="B38" s="169">
        <v>435</v>
      </c>
      <c r="C38" s="169" t="s">
        <v>298</v>
      </c>
      <c r="D38" s="164"/>
    </row>
    <row r="39" spans="1:4" ht="15.75" x14ac:dyDescent="0.25">
      <c r="A39" s="164"/>
      <c r="B39" s="164">
        <v>221</v>
      </c>
      <c r="C39" s="164" t="s">
        <v>306</v>
      </c>
      <c r="D39" s="164"/>
    </row>
    <row r="40" spans="1:4" ht="15.75" x14ac:dyDescent="0.25">
      <c r="A40" s="164">
        <v>27</v>
      </c>
      <c r="B40" s="164" t="s">
        <v>320</v>
      </c>
      <c r="C40" s="164" t="s">
        <v>321</v>
      </c>
      <c r="D40" s="164"/>
    </row>
    <row r="41" spans="1:4" ht="15.75" x14ac:dyDescent="0.25">
      <c r="A41" s="164"/>
      <c r="B41" s="164">
        <v>813</v>
      </c>
      <c r="C41" s="164" t="s">
        <v>322</v>
      </c>
      <c r="D41" s="164" t="s">
        <v>325</v>
      </c>
    </row>
    <row r="42" spans="1:4" ht="15.75" x14ac:dyDescent="0.25">
      <c r="A42" s="164">
        <v>28</v>
      </c>
      <c r="B42" s="170" t="s">
        <v>326</v>
      </c>
      <c r="C42" s="164" t="s">
        <v>304</v>
      </c>
      <c r="D42" s="164"/>
    </row>
    <row r="43" spans="1:4" ht="15.75" x14ac:dyDescent="0.25">
      <c r="A43" s="164"/>
      <c r="B43" s="164">
        <v>888</v>
      </c>
      <c r="C43" s="164" t="s">
        <v>305</v>
      </c>
      <c r="D43" s="164"/>
    </row>
    <row r="44" spans="1:4" ht="15.75" x14ac:dyDescent="0.25">
      <c r="A44" s="164"/>
      <c r="B44" s="164">
        <v>351</v>
      </c>
      <c r="C44" s="164" t="s">
        <v>302</v>
      </c>
      <c r="D44" s="164" t="s">
        <v>301</v>
      </c>
    </row>
    <row r="45" spans="1:4" ht="15.75" x14ac:dyDescent="0.25">
      <c r="A45" s="164">
        <v>29</v>
      </c>
      <c r="B45" s="164">
        <v>351</v>
      </c>
      <c r="C45" s="164" t="s">
        <v>302</v>
      </c>
      <c r="D45" s="164" t="s">
        <v>327</v>
      </c>
    </row>
    <row r="46" spans="1:4" ht="15.75" x14ac:dyDescent="0.25">
      <c r="A46" s="95"/>
      <c r="B46" s="95"/>
      <c r="C46" s="95"/>
      <c r="D46" s="95"/>
    </row>
    <row r="47" spans="1:4" ht="15.75" x14ac:dyDescent="0.25">
      <c r="A47" s="95"/>
      <c r="B47" s="95"/>
      <c r="C47" s="95"/>
      <c r="D47" s="95"/>
    </row>
    <row r="48" spans="1:4" ht="15.75" x14ac:dyDescent="0.25">
      <c r="A48" s="95"/>
      <c r="B48" s="95"/>
      <c r="C48" s="95"/>
      <c r="D48" s="95"/>
    </row>
    <row r="49" spans="1:4" ht="15.75" x14ac:dyDescent="0.25">
      <c r="A49" s="95"/>
      <c r="B49" s="95"/>
      <c r="C49" s="95"/>
      <c r="D49" s="95"/>
    </row>
    <row r="50" spans="1:4" ht="15.75" x14ac:dyDescent="0.25">
      <c r="A50" s="95"/>
      <c r="B50" s="95"/>
      <c r="C50" s="95"/>
      <c r="D50" s="95"/>
    </row>
    <row r="51" spans="1:4" ht="15.75" x14ac:dyDescent="0.25">
      <c r="A51" s="95"/>
      <c r="B51" s="95"/>
      <c r="C51" s="95"/>
      <c r="D51" s="95"/>
    </row>
    <row r="52" spans="1:4" ht="15.75" x14ac:dyDescent="0.25">
      <c r="A52" s="95"/>
      <c r="B52" s="95"/>
      <c r="C52" s="95"/>
      <c r="D52" s="95"/>
    </row>
    <row r="53" spans="1:4" ht="15.75" x14ac:dyDescent="0.25">
      <c r="A53" s="95"/>
      <c r="B53" s="95"/>
      <c r="C53" s="95"/>
      <c r="D53" s="95"/>
    </row>
    <row r="54" spans="1:4" ht="15.75" x14ac:dyDescent="0.25">
      <c r="A54" s="95"/>
      <c r="B54" s="95"/>
      <c r="C54" s="95"/>
      <c r="D54" s="95"/>
    </row>
    <row r="55" spans="1:4" ht="15.75" x14ac:dyDescent="0.25">
      <c r="A55" s="95"/>
      <c r="B55" s="95"/>
      <c r="C55" s="95"/>
      <c r="D55" s="95"/>
    </row>
    <row r="56" spans="1:4" ht="15.75" x14ac:dyDescent="0.25">
      <c r="A56" s="95"/>
      <c r="B56" s="95"/>
      <c r="C56" s="95"/>
      <c r="D56" s="95"/>
    </row>
    <row r="57" spans="1:4" ht="15.75" x14ac:dyDescent="0.25">
      <c r="A57" s="95"/>
      <c r="B57" s="95"/>
      <c r="C57" s="95"/>
      <c r="D57" s="95"/>
    </row>
    <row r="58" spans="1:4" ht="15.75" x14ac:dyDescent="0.25">
      <c r="A58" s="95"/>
      <c r="B58" s="95"/>
      <c r="C58" s="95"/>
      <c r="D58" s="95"/>
    </row>
    <row r="59" spans="1:4" ht="15.75" x14ac:dyDescent="0.25">
      <c r="A59" s="95"/>
      <c r="B59" s="95"/>
      <c r="C59" s="95"/>
      <c r="D59" s="95"/>
    </row>
    <row r="60" spans="1:4" ht="15.75" x14ac:dyDescent="0.25">
      <c r="A60" s="95"/>
      <c r="B60" s="95"/>
      <c r="C60" s="95"/>
      <c r="D60" s="95"/>
    </row>
    <row r="61" spans="1:4" ht="15.75" x14ac:dyDescent="0.25">
      <c r="A61" s="95"/>
      <c r="B61" s="95"/>
      <c r="C61" s="95"/>
      <c r="D61" s="95"/>
    </row>
    <row r="62" spans="1:4" ht="15.75" x14ac:dyDescent="0.25">
      <c r="A62" s="95"/>
      <c r="B62" s="95"/>
      <c r="C62" s="95"/>
      <c r="D62" s="95"/>
    </row>
    <row r="63" spans="1:4" ht="15.75" x14ac:dyDescent="0.25">
      <c r="A63" s="95"/>
      <c r="B63" s="95"/>
      <c r="C63" s="95"/>
      <c r="D63" s="95"/>
    </row>
    <row r="64" spans="1:4" ht="15.75" x14ac:dyDescent="0.25">
      <c r="A64" s="95"/>
      <c r="B64" s="95"/>
      <c r="C64" s="95"/>
      <c r="D64" s="95"/>
    </row>
    <row r="65" spans="1:4" ht="15.75" x14ac:dyDescent="0.25">
      <c r="A65" s="95"/>
      <c r="B65" s="95"/>
      <c r="C65" s="95"/>
      <c r="D65" s="95"/>
    </row>
    <row r="66" spans="1:4" ht="15.75" x14ac:dyDescent="0.25">
      <c r="A66" s="95"/>
      <c r="B66" s="95"/>
      <c r="C66" s="95"/>
      <c r="D66" s="95"/>
    </row>
    <row r="67" spans="1:4" ht="15.75" x14ac:dyDescent="0.25">
      <c r="A67" s="95"/>
      <c r="B67" s="95"/>
      <c r="C67" s="95"/>
      <c r="D67" s="95"/>
    </row>
    <row r="68" spans="1:4" ht="15.75" x14ac:dyDescent="0.25">
      <c r="A68" s="95"/>
      <c r="B68" s="95"/>
      <c r="C68" s="95"/>
      <c r="D68" s="9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B08A4-8C97-403D-9A0E-03E4E23BDD31}">
  <dimension ref="A2:D18"/>
  <sheetViews>
    <sheetView workbookViewId="0">
      <selection activeCell="M22" sqref="M22"/>
    </sheetView>
  </sheetViews>
  <sheetFormatPr defaultColWidth="8.7109375" defaultRowHeight="15.75" x14ac:dyDescent="0.25"/>
  <cols>
    <col min="1" max="1" width="25.28515625" style="17" bestFit="1" customWidth="1"/>
    <col min="2" max="3" width="15.140625" style="17" customWidth="1"/>
    <col min="4" max="4" width="31.42578125" style="17" customWidth="1"/>
    <col min="5" max="16384" width="8.7109375" style="17"/>
  </cols>
  <sheetData>
    <row r="2" spans="1:4" ht="18.75" x14ac:dyDescent="0.25">
      <c r="A2" s="3" t="s">
        <v>193</v>
      </c>
      <c r="B2" s="4"/>
      <c r="C2" s="61"/>
      <c r="D2" s="61"/>
    </row>
    <row r="3" spans="1:4" ht="16.5" thickBot="1" x14ac:dyDescent="0.3"/>
    <row r="4" spans="1:4" s="36" customFormat="1" ht="32.25" thickBot="1" x14ac:dyDescent="0.3">
      <c r="A4" s="111" t="s">
        <v>140</v>
      </c>
      <c r="B4" s="113" t="s">
        <v>141</v>
      </c>
      <c r="C4" s="112" t="s">
        <v>143</v>
      </c>
      <c r="D4" s="39" t="s">
        <v>142</v>
      </c>
    </row>
    <row r="5" spans="1:4" ht="47.25" x14ac:dyDescent="0.25">
      <c r="A5" s="46" t="s">
        <v>269</v>
      </c>
      <c r="B5" s="46" t="s">
        <v>356</v>
      </c>
      <c r="C5" s="110">
        <v>40098192</v>
      </c>
      <c r="D5" s="43" t="s">
        <v>357</v>
      </c>
    </row>
    <row r="6" spans="1:4" x14ac:dyDescent="0.25">
      <c r="A6" s="19" t="s">
        <v>277</v>
      </c>
      <c r="B6" s="19" t="s">
        <v>358</v>
      </c>
      <c r="C6" s="110" t="s">
        <v>358</v>
      </c>
      <c r="D6" s="19" t="s">
        <v>354</v>
      </c>
    </row>
    <row r="7" spans="1:4" x14ac:dyDescent="0.25">
      <c r="A7" s="19"/>
      <c r="B7" s="19"/>
      <c r="C7" s="19"/>
      <c r="D7" s="19"/>
    </row>
    <row r="8" spans="1:4" x14ac:dyDescent="0.25">
      <c r="A8" s="19"/>
      <c r="B8" s="19"/>
      <c r="C8" s="19"/>
      <c r="D8" s="19"/>
    </row>
    <row r="9" spans="1:4" x14ac:dyDescent="0.25">
      <c r="A9" s="19"/>
      <c r="B9" s="19"/>
      <c r="C9" s="19"/>
      <c r="D9" s="19"/>
    </row>
    <row r="10" spans="1:4" x14ac:dyDescent="0.25">
      <c r="A10" s="19"/>
      <c r="B10" s="19"/>
      <c r="C10" s="19"/>
      <c r="D10" s="19"/>
    </row>
    <row r="11" spans="1:4" x14ac:dyDescent="0.25">
      <c r="A11" s="19"/>
      <c r="B11" s="19"/>
      <c r="C11" s="19"/>
      <c r="D11" s="19"/>
    </row>
    <row r="12" spans="1:4" x14ac:dyDescent="0.25">
      <c r="A12" s="19"/>
      <c r="B12" s="19"/>
      <c r="C12" s="19"/>
      <c r="D12" s="19"/>
    </row>
    <row r="13" spans="1:4" x14ac:dyDescent="0.25">
      <c r="A13" s="19"/>
      <c r="B13" s="19"/>
      <c r="C13" s="19"/>
      <c r="D13" s="19"/>
    </row>
    <row r="14" spans="1:4" x14ac:dyDescent="0.25">
      <c r="A14" s="19"/>
      <c r="B14" s="19"/>
      <c r="C14" s="19"/>
      <c r="D14" s="19"/>
    </row>
    <row r="15" spans="1:4" x14ac:dyDescent="0.25">
      <c r="A15" s="19"/>
      <c r="B15" s="19"/>
      <c r="C15" s="19"/>
      <c r="D15" s="19"/>
    </row>
    <row r="16" spans="1:4" x14ac:dyDescent="0.25">
      <c r="A16" s="19"/>
      <c r="B16" s="19"/>
      <c r="C16" s="19"/>
      <c r="D16" s="19"/>
    </row>
    <row r="17" spans="1:4" x14ac:dyDescent="0.25">
      <c r="A17" s="19"/>
      <c r="B17" s="19"/>
      <c r="C17" s="19"/>
      <c r="D17" s="19"/>
    </row>
    <row r="18" spans="1:4" x14ac:dyDescent="0.25">
      <c r="A18" s="19"/>
      <c r="B18" s="19"/>
      <c r="C18" s="19"/>
      <c r="D18"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C95E8-F09B-46C5-A67A-5AB5EA379BBF}">
  <dimension ref="B2:C37"/>
  <sheetViews>
    <sheetView zoomScaleNormal="100" workbookViewId="0">
      <selection activeCell="C9" sqref="C9"/>
    </sheetView>
  </sheetViews>
  <sheetFormatPr defaultRowHeight="15" x14ac:dyDescent="0.25"/>
  <cols>
    <col min="1" max="1" width="3.140625" customWidth="1"/>
    <col min="2" max="2" width="47.85546875" customWidth="1"/>
    <col min="3" max="3" width="55.42578125" bestFit="1" customWidth="1"/>
  </cols>
  <sheetData>
    <row r="2" spans="2:3" ht="18.75" x14ac:dyDescent="0.25">
      <c r="B2" s="3" t="s">
        <v>44</v>
      </c>
      <c r="C2" s="6"/>
    </row>
    <row r="3" spans="2:3" s="17" customFormat="1" ht="47.25" x14ac:dyDescent="0.25">
      <c r="B3" s="119" t="s">
        <v>114</v>
      </c>
      <c r="C3" s="69" t="s">
        <v>115</v>
      </c>
    </row>
    <row r="4" spans="2:3" s="17" customFormat="1" ht="31.5" x14ac:dyDescent="0.25">
      <c r="B4" s="119"/>
      <c r="C4" s="69" t="s">
        <v>174</v>
      </c>
    </row>
    <row r="5" spans="2:3" s="17" customFormat="1" ht="15.75" x14ac:dyDescent="0.25">
      <c r="B5" s="119"/>
      <c r="C5" s="69" t="s">
        <v>116</v>
      </c>
    </row>
    <row r="6" spans="2:3" ht="31.5" x14ac:dyDescent="0.25">
      <c r="B6" s="1" t="s">
        <v>0</v>
      </c>
      <c r="C6" s="5" t="s">
        <v>250</v>
      </c>
    </row>
    <row r="7" spans="2:3" ht="15.75" x14ac:dyDescent="0.25">
      <c r="B7" s="1" t="s">
        <v>1</v>
      </c>
      <c r="C7" s="5" t="s">
        <v>251</v>
      </c>
    </row>
    <row r="8" spans="2:3" ht="15.75" x14ac:dyDescent="0.25">
      <c r="B8" s="1" t="s">
        <v>2</v>
      </c>
      <c r="C8" s="5" t="s">
        <v>264</v>
      </c>
    </row>
    <row r="9" spans="2:3" ht="15.75" x14ac:dyDescent="0.25">
      <c r="B9" s="1" t="s">
        <v>3</v>
      </c>
      <c r="C9" s="5" t="s">
        <v>252</v>
      </c>
    </row>
    <row r="10" spans="2:3" ht="15.75" x14ac:dyDescent="0.25">
      <c r="B10" s="1" t="s">
        <v>4</v>
      </c>
      <c r="C10" s="5" t="s">
        <v>253</v>
      </c>
    </row>
    <row r="11" spans="2:3" ht="15.75" x14ac:dyDescent="0.25">
      <c r="B11" s="1" t="s">
        <v>5</v>
      </c>
      <c r="C11" s="93" t="s">
        <v>254</v>
      </c>
    </row>
    <row r="12" spans="2:3" ht="15.75" x14ac:dyDescent="0.25">
      <c r="B12" s="1" t="s">
        <v>6</v>
      </c>
      <c r="C12" s="5" t="s">
        <v>7</v>
      </c>
    </row>
    <row r="13" spans="2:3" ht="15.75" x14ac:dyDescent="0.25">
      <c r="B13" s="56" t="s">
        <v>8</v>
      </c>
      <c r="C13" s="5" t="s">
        <v>175</v>
      </c>
    </row>
    <row r="14" spans="2:3" ht="15.75" x14ac:dyDescent="0.25">
      <c r="B14" s="56"/>
      <c r="C14" s="5" t="s">
        <v>176</v>
      </c>
    </row>
    <row r="15" spans="2:3" ht="15.75" x14ac:dyDescent="0.25">
      <c r="B15" s="56"/>
      <c r="C15" s="5" t="s">
        <v>177</v>
      </c>
    </row>
    <row r="16" spans="2:3" ht="15.75" x14ac:dyDescent="0.25">
      <c r="B16" s="2"/>
      <c r="C16" s="7"/>
    </row>
    <row r="17" spans="2:3" ht="18.75" x14ac:dyDescent="0.25">
      <c r="B17" s="3" t="s">
        <v>45</v>
      </c>
      <c r="C17" s="6"/>
    </row>
    <row r="18" spans="2:3" ht="15.75" x14ac:dyDescent="0.25">
      <c r="B18" s="1" t="s">
        <v>9</v>
      </c>
      <c r="C18" s="5" t="s">
        <v>255</v>
      </c>
    </row>
    <row r="19" spans="2:3" ht="15.75" x14ac:dyDescent="0.25">
      <c r="B19" s="1" t="s">
        <v>10</v>
      </c>
      <c r="C19" s="5">
        <v>12135099</v>
      </c>
    </row>
    <row r="20" spans="2:3" ht="15.75" x14ac:dyDescent="0.25">
      <c r="B20" s="1" t="s">
        <v>11</v>
      </c>
      <c r="C20" s="5" t="s">
        <v>256</v>
      </c>
    </row>
    <row r="21" spans="2:3" ht="15.75" x14ac:dyDescent="0.25">
      <c r="B21" s="1" t="s">
        <v>12</v>
      </c>
      <c r="C21" s="5" t="s">
        <v>257</v>
      </c>
    </row>
    <row r="22" spans="2:3" ht="15.75" x14ac:dyDescent="0.25">
      <c r="B22" s="70" t="s">
        <v>13</v>
      </c>
      <c r="C22" s="5" t="s">
        <v>258</v>
      </c>
    </row>
    <row r="23" spans="2:3" ht="15.75" x14ac:dyDescent="0.25">
      <c r="B23" s="70" t="s">
        <v>14</v>
      </c>
      <c r="C23" s="5" t="s">
        <v>256</v>
      </c>
    </row>
    <row r="24" spans="2:3" ht="31.5" x14ac:dyDescent="0.25">
      <c r="B24" s="70" t="s">
        <v>204</v>
      </c>
      <c r="C24" s="5" t="s">
        <v>259</v>
      </c>
    </row>
    <row r="25" spans="2:3" ht="15.75" x14ac:dyDescent="0.25">
      <c r="B25" s="1" t="s">
        <v>15</v>
      </c>
      <c r="C25" s="5" t="s">
        <v>260</v>
      </c>
    </row>
    <row r="26" spans="2:3" ht="15.75" x14ac:dyDescent="0.25">
      <c r="B26" s="2"/>
      <c r="C26" s="7"/>
    </row>
    <row r="27" spans="2:3" ht="18.75" x14ac:dyDescent="0.25">
      <c r="B27" s="3" t="s">
        <v>46</v>
      </c>
      <c r="C27" s="6"/>
    </row>
    <row r="28" spans="2:3" ht="15.75" x14ac:dyDescent="0.25">
      <c r="B28" s="1" t="s">
        <v>16</v>
      </c>
      <c r="C28" s="5" t="s">
        <v>261</v>
      </c>
    </row>
    <row r="29" spans="2:3" ht="15.75" x14ac:dyDescent="0.25">
      <c r="B29" s="1" t="s">
        <v>10</v>
      </c>
      <c r="C29" s="5">
        <v>12432118</v>
      </c>
    </row>
    <row r="30" spans="2:3" ht="15.75" x14ac:dyDescent="0.25">
      <c r="B30" s="1" t="s">
        <v>17</v>
      </c>
      <c r="C30" s="5" t="s">
        <v>262</v>
      </c>
    </row>
    <row r="31" spans="2:3" ht="15.75" x14ac:dyDescent="0.25">
      <c r="B31" s="1" t="s">
        <v>14</v>
      </c>
      <c r="C31" s="94" t="s">
        <v>263</v>
      </c>
    </row>
    <row r="32" spans="2:3" ht="15.75" x14ac:dyDescent="0.25">
      <c r="B32" s="2"/>
      <c r="C32" s="5"/>
    </row>
    <row r="33" spans="2:3" ht="15.75" x14ac:dyDescent="0.25">
      <c r="B33" s="1" t="s">
        <v>92</v>
      </c>
      <c r="C33" s="5" t="s">
        <v>18</v>
      </c>
    </row>
    <row r="34" spans="2:3" ht="15.75" x14ac:dyDescent="0.25">
      <c r="B34" s="1" t="s">
        <v>10</v>
      </c>
      <c r="C34" s="5">
        <v>70001490</v>
      </c>
    </row>
    <row r="35" spans="2:3" ht="15.75" x14ac:dyDescent="0.25">
      <c r="B35" s="1" t="s">
        <v>93</v>
      </c>
      <c r="C35" s="5"/>
    </row>
    <row r="36" spans="2:3" ht="15.75" x14ac:dyDescent="0.25">
      <c r="B36" s="1" t="s">
        <v>14</v>
      </c>
      <c r="C36" s="5"/>
    </row>
    <row r="37" spans="2:3" ht="15.75" x14ac:dyDescent="0.25">
      <c r="B37" s="2"/>
    </row>
  </sheetData>
  <mergeCells count="1">
    <mergeCell ref="B3:B5"/>
  </mergeCells>
  <hyperlinks>
    <hyperlink ref="C31" r:id="rId1" xr:uid="{82AC5EC7-0D94-4B5D-984A-95E8BC4B9CF5}"/>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79881-1048-4584-9783-D196DCD7CA86}">
  <dimension ref="B2:I70"/>
  <sheetViews>
    <sheetView zoomScaleNormal="100" workbookViewId="0">
      <selection activeCell="J71" sqref="J71"/>
    </sheetView>
  </sheetViews>
  <sheetFormatPr defaultRowHeight="15" x14ac:dyDescent="0.25"/>
  <cols>
    <col min="1" max="1" width="2.85546875" customWidth="1"/>
    <col min="2" max="2" width="25.140625" customWidth="1"/>
    <col min="3" max="3" width="17.140625" customWidth="1"/>
    <col min="4" max="4" width="13.140625" bestFit="1" customWidth="1"/>
    <col min="5" max="5" width="23.85546875" customWidth="1"/>
    <col min="6" max="6" width="14.42578125" customWidth="1"/>
    <col min="7" max="7" width="15.140625" customWidth="1"/>
    <col min="8" max="8" width="12.7109375" customWidth="1"/>
    <col min="9" max="9" width="14.7109375" customWidth="1"/>
  </cols>
  <sheetData>
    <row r="2" spans="2:9" ht="18.75" x14ac:dyDescent="0.25">
      <c r="B2" s="3" t="s">
        <v>43</v>
      </c>
      <c r="C2" s="4"/>
      <c r="D2" s="4"/>
      <c r="E2" s="4"/>
      <c r="F2" s="4"/>
      <c r="G2" s="4"/>
      <c r="H2" s="4"/>
      <c r="I2" s="4"/>
    </row>
    <row r="3" spans="2:9" ht="15.75" x14ac:dyDescent="0.25">
      <c r="B3" s="1" t="s">
        <v>19</v>
      </c>
      <c r="C3" s="2" t="s">
        <v>20</v>
      </c>
    </row>
    <row r="4" spans="2:9" ht="15.75" x14ac:dyDescent="0.25">
      <c r="B4" s="1" t="s">
        <v>21</v>
      </c>
      <c r="C4" s="1" t="s">
        <v>22</v>
      </c>
    </row>
    <row r="5" spans="2:9" ht="15.75" x14ac:dyDescent="0.25">
      <c r="B5" s="1" t="s">
        <v>23</v>
      </c>
      <c r="C5" s="1" t="s">
        <v>24</v>
      </c>
    </row>
    <row r="6" spans="2:9" ht="15.75" x14ac:dyDescent="0.25">
      <c r="B6" s="2"/>
    </row>
    <row r="7" spans="2:9" ht="15.75" x14ac:dyDescent="0.25">
      <c r="B7" s="2" t="s">
        <v>178</v>
      </c>
    </row>
    <row r="8" spans="2:9" ht="15.75" x14ac:dyDescent="0.25">
      <c r="B8" s="136" t="s">
        <v>25</v>
      </c>
      <c r="C8" s="137"/>
      <c r="D8" s="137"/>
      <c r="E8" s="137"/>
      <c r="F8" s="137"/>
      <c r="G8" s="137"/>
      <c r="H8" s="137"/>
      <c r="I8" s="138"/>
    </row>
    <row r="9" spans="2:9" ht="15.6" customHeight="1" x14ac:dyDescent="0.25">
      <c r="B9" s="146"/>
      <c r="C9" s="146"/>
      <c r="D9" s="146"/>
      <c r="E9" s="146"/>
      <c r="F9" s="143" t="s">
        <v>26</v>
      </c>
      <c r="G9" s="144"/>
      <c r="H9" s="12" t="s">
        <v>27</v>
      </c>
      <c r="I9" s="19" t="s">
        <v>103</v>
      </c>
    </row>
    <row r="10" spans="2:9" ht="15.75" x14ac:dyDescent="0.25">
      <c r="B10" s="12" t="s">
        <v>28</v>
      </c>
      <c r="C10" s="12" t="s">
        <v>29</v>
      </c>
      <c r="D10" s="12" t="s">
        <v>30</v>
      </c>
      <c r="E10" s="12" t="s">
        <v>31</v>
      </c>
      <c r="F10" s="12" t="s">
        <v>32</v>
      </c>
      <c r="G10" s="12" t="s">
        <v>33</v>
      </c>
      <c r="H10" s="12" t="s">
        <v>34</v>
      </c>
      <c r="I10" s="47"/>
    </row>
    <row r="11" spans="2:9" ht="15.75" customHeight="1" x14ac:dyDescent="0.25">
      <c r="B11" s="107">
        <v>98600</v>
      </c>
      <c r="C11" s="96">
        <v>80054</v>
      </c>
      <c r="D11" s="96" t="s">
        <v>329</v>
      </c>
      <c r="E11" s="96" t="s">
        <v>330</v>
      </c>
      <c r="F11" s="96">
        <v>6446924.5999999996</v>
      </c>
      <c r="G11" s="96">
        <v>632183.19999999995</v>
      </c>
      <c r="H11" s="96">
        <v>75.234999999999999</v>
      </c>
      <c r="I11" s="106"/>
    </row>
    <row r="12" spans="2:9" ht="15.75" x14ac:dyDescent="0.25">
      <c r="B12" s="12"/>
      <c r="C12" s="12"/>
      <c r="D12" s="12"/>
      <c r="E12" s="12"/>
      <c r="F12" s="12"/>
      <c r="G12" s="12"/>
      <c r="H12" s="12"/>
      <c r="I12" s="47"/>
    </row>
    <row r="13" spans="2:9" ht="15.75" x14ac:dyDescent="0.25">
      <c r="B13" s="139" t="s">
        <v>36</v>
      </c>
      <c r="C13" s="140"/>
      <c r="D13" s="140"/>
      <c r="E13" s="140"/>
      <c r="F13" s="140"/>
      <c r="G13" s="140"/>
      <c r="H13" s="140"/>
      <c r="I13" s="141"/>
    </row>
    <row r="14" spans="2:9" ht="15.75" x14ac:dyDescent="0.25">
      <c r="B14" s="49"/>
      <c r="C14" s="49"/>
      <c r="D14" s="49"/>
      <c r="E14" s="49"/>
      <c r="F14" s="49"/>
      <c r="G14" s="49"/>
      <c r="H14" s="49"/>
      <c r="I14" s="49"/>
    </row>
    <row r="15" spans="2:9" ht="15.75" x14ac:dyDescent="0.25">
      <c r="B15" s="12"/>
      <c r="C15" s="12"/>
      <c r="D15" s="12"/>
      <c r="E15" s="12"/>
      <c r="F15" s="12"/>
      <c r="G15" s="12"/>
      <c r="H15" s="12"/>
      <c r="I15" s="12"/>
    </row>
    <row r="16" spans="2:9" ht="15.75" x14ac:dyDescent="0.25">
      <c r="B16" s="142" t="s">
        <v>37</v>
      </c>
      <c r="C16" s="142"/>
      <c r="D16" s="142"/>
      <c r="E16" s="142"/>
      <c r="F16" s="142"/>
      <c r="G16" s="142"/>
      <c r="H16" s="142"/>
      <c r="I16" s="142"/>
    </row>
    <row r="17" spans="2:9" ht="15.75" x14ac:dyDescent="0.25">
      <c r="B17" s="49"/>
      <c r="C17" s="49"/>
      <c r="D17" s="49"/>
      <c r="E17" s="49"/>
      <c r="F17" s="49"/>
      <c r="G17" s="49"/>
      <c r="H17" s="49"/>
      <c r="I17" s="49"/>
    </row>
    <row r="18" spans="2:9" ht="15.75" x14ac:dyDescent="0.25">
      <c r="B18" s="12"/>
      <c r="C18" s="12"/>
      <c r="D18" s="12"/>
      <c r="E18" s="12"/>
      <c r="F18" s="12"/>
      <c r="G18" s="12"/>
      <c r="H18" s="12"/>
      <c r="I18" s="12"/>
    </row>
    <row r="19" spans="2:9" ht="15.75" x14ac:dyDescent="0.25">
      <c r="B19" s="2"/>
    </row>
    <row r="20" spans="2:9" ht="50.45" customHeight="1" x14ac:dyDescent="0.25">
      <c r="B20" s="57" t="s">
        <v>38</v>
      </c>
      <c r="C20" s="133" t="s">
        <v>343</v>
      </c>
      <c r="D20" s="134"/>
      <c r="E20" s="134"/>
      <c r="F20" s="134"/>
      <c r="G20" s="134"/>
      <c r="H20" s="134"/>
      <c r="I20" s="135"/>
    </row>
    <row r="21" spans="2:9" ht="15.75" x14ac:dyDescent="0.25">
      <c r="B21" s="56"/>
      <c r="C21" s="58"/>
      <c r="D21" s="58"/>
      <c r="E21" s="58"/>
      <c r="F21" s="58"/>
      <c r="G21" s="58"/>
      <c r="H21" s="58"/>
      <c r="I21" s="58"/>
    </row>
    <row r="22" spans="2:9" ht="15.75" x14ac:dyDescent="0.25">
      <c r="B22" s="2"/>
    </row>
    <row r="23" spans="2:9" ht="15.75" x14ac:dyDescent="0.25">
      <c r="B23" s="14" t="s">
        <v>47</v>
      </c>
      <c r="C23" s="4"/>
      <c r="D23" s="4"/>
      <c r="E23" s="4"/>
      <c r="F23" s="4"/>
      <c r="G23" s="4"/>
      <c r="H23" s="4"/>
      <c r="I23" s="4"/>
    </row>
    <row r="24" spans="2:9" ht="15.75" x14ac:dyDescent="0.25">
      <c r="B24" s="2" t="s">
        <v>39</v>
      </c>
    </row>
    <row r="25" spans="2:9" ht="15.75" x14ac:dyDescent="0.25">
      <c r="B25" s="145" t="s">
        <v>40</v>
      </c>
      <c r="C25" s="145"/>
      <c r="D25" s="145"/>
      <c r="E25" s="145"/>
      <c r="F25" s="145"/>
      <c r="G25" s="145"/>
      <c r="H25" s="1"/>
      <c r="I25" s="1"/>
    </row>
    <row r="26" spans="2:9" ht="15.75" x14ac:dyDescent="0.25">
      <c r="B26" s="12"/>
      <c r="C26" s="12"/>
      <c r="D26" s="125" t="s">
        <v>26</v>
      </c>
      <c r="E26" s="125"/>
      <c r="F26" s="12" t="s">
        <v>27</v>
      </c>
      <c r="G26" s="30" t="s">
        <v>144</v>
      </c>
    </row>
    <row r="27" spans="2:9" ht="15.75" x14ac:dyDescent="0.25">
      <c r="B27" s="12" t="s">
        <v>41</v>
      </c>
      <c r="C27" s="12" t="s">
        <v>30</v>
      </c>
      <c r="D27" s="12" t="s">
        <v>32</v>
      </c>
      <c r="E27" s="12" t="s">
        <v>33</v>
      </c>
      <c r="F27" s="12" t="s">
        <v>34</v>
      </c>
      <c r="G27" s="19"/>
    </row>
    <row r="28" spans="2:9" ht="15.75" x14ac:dyDescent="0.25">
      <c r="B28" s="104">
        <v>1</v>
      </c>
      <c r="C28" s="106" t="s">
        <v>331</v>
      </c>
      <c r="D28" s="106">
        <v>6447213.5099999998</v>
      </c>
      <c r="E28" s="106">
        <v>631534.69799999997</v>
      </c>
      <c r="F28" s="106">
        <v>64.443910000000002</v>
      </c>
      <c r="G28" s="106" t="s">
        <v>332</v>
      </c>
      <c r="H28" s="1"/>
      <c r="I28" s="17"/>
    </row>
    <row r="29" spans="2:9" x14ac:dyDescent="0.25">
      <c r="B29" s="105">
        <v>2</v>
      </c>
      <c r="C29" s="106" t="s">
        <v>333</v>
      </c>
      <c r="D29" s="106">
        <v>6447253.3880000003</v>
      </c>
      <c r="E29" s="106">
        <v>631403.99399999995</v>
      </c>
      <c r="F29" s="106">
        <v>66.128579999999999</v>
      </c>
      <c r="G29" s="106" t="s">
        <v>332</v>
      </c>
    </row>
    <row r="30" spans="2:9" ht="15.75" x14ac:dyDescent="0.25">
      <c r="B30" s="104">
        <v>3</v>
      </c>
      <c r="C30" s="106" t="s">
        <v>334</v>
      </c>
      <c r="D30" s="106">
        <v>6447192.2240000004</v>
      </c>
      <c r="E30" s="106">
        <v>631323.64399999997</v>
      </c>
      <c r="F30" s="106">
        <v>67.621260000000007</v>
      </c>
      <c r="G30" s="106" t="s">
        <v>332</v>
      </c>
    </row>
    <row r="31" spans="2:9" x14ac:dyDescent="0.25">
      <c r="B31" s="105">
        <v>4</v>
      </c>
      <c r="C31" s="106" t="s">
        <v>335</v>
      </c>
      <c r="D31" s="106">
        <v>6447156.8250000002</v>
      </c>
      <c r="E31" s="106">
        <v>631233.64099999995</v>
      </c>
      <c r="F31" s="106">
        <v>71.800690000000003</v>
      </c>
      <c r="G31" s="106" t="s">
        <v>332</v>
      </c>
    </row>
    <row r="32" spans="2:9" x14ac:dyDescent="0.25">
      <c r="B32" s="105">
        <v>5</v>
      </c>
      <c r="C32" s="106" t="s">
        <v>336</v>
      </c>
      <c r="D32" s="106">
        <v>6447134.5099999998</v>
      </c>
      <c r="E32" s="106">
        <v>631178.723</v>
      </c>
      <c r="F32" s="106">
        <v>74.075909999999993</v>
      </c>
      <c r="G32" s="106" t="s">
        <v>332</v>
      </c>
    </row>
    <row r="33" spans="2:9" ht="15.75" x14ac:dyDescent="0.25">
      <c r="B33" s="70"/>
      <c r="C33" s="70"/>
      <c r="D33" s="70"/>
      <c r="E33" s="70"/>
      <c r="F33" s="70"/>
      <c r="G33" s="70"/>
      <c r="H33" s="1"/>
      <c r="I33" s="17"/>
    </row>
    <row r="34" spans="2:9" ht="64.5" customHeight="1" x14ac:dyDescent="0.25">
      <c r="B34" s="62" t="s">
        <v>197</v>
      </c>
      <c r="C34" s="124" t="s">
        <v>338</v>
      </c>
      <c r="D34" s="124"/>
      <c r="E34" s="124"/>
      <c r="F34" s="124"/>
      <c r="G34" s="124"/>
      <c r="H34" s="53"/>
    </row>
    <row r="35" spans="2:9" ht="87.95" customHeight="1" x14ac:dyDescent="0.25">
      <c r="B35" s="127" t="s">
        <v>160</v>
      </c>
      <c r="C35" s="128"/>
      <c r="D35" s="128"/>
      <c r="E35" s="128"/>
      <c r="F35" s="128"/>
      <c r="G35" s="129"/>
    </row>
    <row r="36" spans="2:9" ht="78.95" customHeight="1" x14ac:dyDescent="0.25">
      <c r="B36" s="48" t="s">
        <v>179</v>
      </c>
      <c r="C36" s="124" t="s">
        <v>337</v>
      </c>
      <c r="D36" s="122"/>
      <c r="E36" s="122"/>
      <c r="F36" s="122"/>
      <c r="G36" s="122"/>
    </row>
    <row r="37" spans="2:9" ht="63" x14ac:dyDescent="0.25">
      <c r="B37" s="71"/>
      <c r="C37" s="72"/>
      <c r="D37" s="126" t="s">
        <v>26</v>
      </c>
      <c r="E37" s="126"/>
      <c r="F37" s="73" t="s">
        <v>161</v>
      </c>
      <c r="G37" s="74"/>
      <c r="H37" s="17"/>
      <c r="I37" s="17"/>
    </row>
    <row r="38" spans="2:9" ht="15.75" x14ac:dyDescent="0.25">
      <c r="B38" s="48"/>
      <c r="C38" s="75" t="s">
        <v>29</v>
      </c>
      <c r="D38" s="76" t="s">
        <v>32</v>
      </c>
      <c r="E38" s="76" t="s">
        <v>33</v>
      </c>
      <c r="F38" s="75"/>
      <c r="G38" s="77"/>
      <c r="H38" s="17"/>
      <c r="I38" s="17"/>
    </row>
    <row r="39" spans="2:9" ht="15.75" x14ac:dyDescent="0.25">
      <c r="B39" s="78" t="s">
        <v>158</v>
      </c>
      <c r="C39" s="108" t="s">
        <v>339</v>
      </c>
      <c r="D39" s="108">
        <v>6446924.5789999999</v>
      </c>
      <c r="E39" s="108">
        <v>632183.21600000001</v>
      </c>
      <c r="F39" s="109" t="s">
        <v>287</v>
      </c>
      <c r="G39" s="77"/>
      <c r="H39" s="17"/>
      <c r="I39" s="17"/>
    </row>
    <row r="40" spans="2:9" ht="15.75" x14ac:dyDescent="0.25">
      <c r="B40" s="78" t="s">
        <v>159</v>
      </c>
      <c r="C40" s="108" t="s">
        <v>340</v>
      </c>
      <c r="D40" s="108">
        <v>6446924.574</v>
      </c>
      <c r="E40" s="108">
        <v>632183.22100000002</v>
      </c>
      <c r="F40" s="109" t="s">
        <v>287</v>
      </c>
      <c r="G40" s="79"/>
      <c r="H40" s="17"/>
      <c r="I40" s="17"/>
    </row>
    <row r="41" spans="2:9" ht="15.75" x14ac:dyDescent="0.25">
      <c r="B41" s="78"/>
      <c r="C41" s="75"/>
      <c r="D41" s="76"/>
      <c r="E41" s="76"/>
      <c r="F41" s="75"/>
      <c r="G41" s="79"/>
      <c r="H41" s="17"/>
      <c r="I41" s="17"/>
    </row>
    <row r="42" spans="2:9" ht="15.75" x14ac:dyDescent="0.25">
      <c r="B42" s="48"/>
      <c r="C42" s="75"/>
      <c r="D42" s="75"/>
      <c r="E42" s="75"/>
      <c r="F42" s="75"/>
      <c r="G42" s="80"/>
      <c r="H42" s="17"/>
      <c r="I42" s="17"/>
    </row>
    <row r="43" spans="2:9" ht="15.75" x14ac:dyDescent="0.25">
      <c r="B43" s="2"/>
    </row>
    <row r="44" spans="2:9" ht="15.75" x14ac:dyDescent="0.25">
      <c r="B44" s="14" t="s">
        <v>48</v>
      </c>
      <c r="C44" s="4"/>
      <c r="D44" s="4"/>
      <c r="E44" s="4"/>
      <c r="F44" s="4"/>
      <c r="G44" s="4"/>
      <c r="H44" s="4"/>
      <c r="I44" s="4"/>
    </row>
    <row r="45" spans="2:9" s="17" customFormat="1" ht="15.75" x14ac:dyDescent="0.25">
      <c r="B45" s="2" t="s">
        <v>42</v>
      </c>
    </row>
    <row r="46" spans="2:9" s="17" customFormat="1" ht="15.75" x14ac:dyDescent="0.25">
      <c r="B46" s="123" t="s">
        <v>40</v>
      </c>
      <c r="C46" s="123"/>
      <c r="D46" s="123"/>
      <c r="E46" s="123"/>
      <c r="F46" s="123"/>
      <c r="G46" s="123"/>
      <c r="H46" s="123"/>
      <c r="I46" s="1"/>
    </row>
    <row r="47" spans="2:9" s="17" customFormat="1" ht="31.5" x14ac:dyDescent="0.25">
      <c r="B47" s="12"/>
      <c r="C47" s="12"/>
      <c r="D47" s="125" t="s">
        <v>26</v>
      </c>
      <c r="E47" s="125"/>
      <c r="F47" s="12" t="s">
        <v>27</v>
      </c>
      <c r="G47" s="30" t="s">
        <v>184</v>
      </c>
      <c r="H47" s="30" t="s">
        <v>144</v>
      </c>
    </row>
    <row r="48" spans="2:9" s="17" customFormat="1" ht="15.75" x14ac:dyDescent="0.25">
      <c r="B48" s="12" t="s">
        <v>41</v>
      </c>
      <c r="C48" s="12" t="s">
        <v>30</v>
      </c>
      <c r="D48" s="12" t="s">
        <v>32</v>
      </c>
      <c r="E48" s="12" t="s">
        <v>33</v>
      </c>
      <c r="F48" s="12" t="s">
        <v>34</v>
      </c>
      <c r="G48" s="19"/>
      <c r="H48" s="19"/>
    </row>
    <row r="49" spans="2:9" s="17" customFormat="1" ht="15.75" x14ac:dyDescent="0.25">
      <c r="B49" s="12"/>
      <c r="C49" s="12"/>
      <c r="D49" s="12"/>
      <c r="E49" s="12"/>
      <c r="F49" s="12"/>
      <c r="G49" s="19"/>
      <c r="H49" s="19"/>
    </row>
    <row r="50" spans="2:9" s="17" customFormat="1" ht="15.75" x14ac:dyDescent="0.25">
      <c r="B50" s="12"/>
      <c r="C50" s="12"/>
      <c r="D50" s="12"/>
      <c r="E50" s="12"/>
      <c r="F50" s="12"/>
      <c r="G50" s="19"/>
      <c r="H50" s="19"/>
    </row>
    <row r="51" spans="2:9" s="17" customFormat="1" ht="15.75" x14ac:dyDescent="0.25">
      <c r="B51" s="12"/>
      <c r="C51" s="12"/>
      <c r="D51" s="12"/>
      <c r="E51" s="12"/>
      <c r="F51" s="12"/>
      <c r="G51" s="19"/>
      <c r="H51" s="12"/>
    </row>
    <row r="52" spans="2:9" s="17" customFormat="1" ht="15.75" x14ac:dyDescent="0.25">
      <c r="B52" s="81"/>
      <c r="C52" s="77"/>
      <c r="D52" s="77"/>
      <c r="E52" s="77"/>
      <c r="F52" s="77"/>
      <c r="G52" s="77"/>
    </row>
    <row r="53" spans="2:9" ht="35.450000000000003" customHeight="1" x14ac:dyDescent="0.25">
      <c r="B53" s="120" t="s">
        <v>166</v>
      </c>
      <c r="C53" s="121"/>
      <c r="D53" s="115"/>
      <c r="E53" s="130" t="s">
        <v>283</v>
      </c>
      <c r="F53" s="131"/>
      <c r="G53" s="132"/>
    </row>
    <row r="54" spans="2:9" ht="33" customHeight="1" x14ac:dyDescent="0.25">
      <c r="B54" s="120" t="s">
        <v>167</v>
      </c>
      <c r="C54" s="121"/>
      <c r="D54" s="115"/>
      <c r="E54" s="120"/>
      <c r="F54" s="121"/>
      <c r="G54" s="115"/>
      <c r="H54" s="53"/>
    </row>
    <row r="55" spans="2:9" s="17" customFormat="1" ht="159" customHeight="1" x14ac:dyDescent="0.25">
      <c r="B55" s="122" t="s">
        <v>180</v>
      </c>
      <c r="C55" s="122"/>
      <c r="D55" s="122"/>
      <c r="E55" s="122"/>
      <c r="F55" s="122"/>
      <c r="G55" s="122"/>
      <c r="H55" s="53"/>
    </row>
    <row r="56" spans="2:9" s="17" customFormat="1" ht="30.95" customHeight="1" x14ac:dyDescent="0.25">
      <c r="B56" s="120" t="s">
        <v>181</v>
      </c>
      <c r="C56" s="121"/>
      <c r="D56" s="115"/>
      <c r="E56" s="120"/>
      <c r="F56" s="121"/>
      <c r="G56" s="115"/>
      <c r="H56" s="53"/>
    </row>
    <row r="57" spans="2:9" s="17" customFormat="1" ht="15.75" x14ac:dyDescent="0.25">
      <c r="B57" s="83"/>
      <c r="C57" s="85"/>
      <c r="D57" s="85"/>
      <c r="E57" s="85"/>
      <c r="F57" s="85"/>
      <c r="G57" s="85"/>
      <c r="H57" s="53"/>
      <c r="I57" s="54"/>
    </row>
    <row r="58" spans="2:9" s="17" customFormat="1" ht="47.25" x14ac:dyDescent="0.25">
      <c r="B58" s="84" t="s">
        <v>233</v>
      </c>
      <c r="C58" s="62" t="s">
        <v>164</v>
      </c>
      <c r="D58" s="62" t="s">
        <v>162</v>
      </c>
      <c r="E58" s="84" t="s">
        <v>165</v>
      </c>
      <c r="F58" s="62" t="s">
        <v>163</v>
      </c>
      <c r="G58" s="85"/>
      <c r="H58" s="53"/>
      <c r="I58" s="54"/>
    </row>
    <row r="59" spans="2:9" s="17" customFormat="1" ht="15.75" x14ac:dyDescent="0.25">
      <c r="B59" s="98" t="s">
        <v>328</v>
      </c>
      <c r="C59" s="99">
        <v>1</v>
      </c>
      <c r="D59" s="99" t="s">
        <v>341</v>
      </c>
      <c r="E59" s="99" t="s">
        <v>342</v>
      </c>
      <c r="F59" s="62" t="s">
        <v>347</v>
      </c>
      <c r="G59" s="85"/>
      <c r="H59" s="53"/>
      <c r="I59" s="54"/>
    </row>
    <row r="60" spans="2:9" s="17" customFormat="1" ht="15.75" x14ac:dyDescent="0.25">
      <c r="B60" s="86"/>
      <c r="C60" s="62"/>
      <c r="D60" s="62"/>
      <c r="E60" s="62"/>
      <c r="F60" s="62"/>
      <c r="G60" s="85"/>
      <c r="H60" s="53"/>
      <c r="I60" s="54"/>
    </row>
    <row r="61" spans="2:9" s="17" customFormat="1" ht="15.75" x14ac:dyDescent="0.25">
      <c r="B61" s="85"/>
      <c r="C61" s="85"/>
      <c r="D61" s="85"/>
      <c r="E61" s="85"/>
      <c r="F61" s="85"/>
      <c r="G61" s="85"/>
      <c r="H61" s="53"/>
    </row>
    <row r="62" spans="2:9" s="17" customFormat="1" ht="15.75" x14ac:dyDescent="0.25">
      <c r="B62" s="9"/>
    </row>
    <row r="63" spans="2:9" ht="15.75" x14ac:dyDescent="0.25">
      <c r="B63" s="14" t="s">
        <v>98</v>
      </c>
      <c r="C63" s="4"/>
      <c r="D63" s="4"/>
      <c r="E63" s="4"/>
      <c r="F63" s="4"/>
      <c r="G63" s="4"/>
      <c r="H63" s="4"/>
      <c r="I63" s="4"/>
    </row>
    <row r="64" spans="2:9" ht="15.75" x14ac:dyDescent="0.25">
      <c r="B64" s="17" t="s">
        <v>99</v>
      </c>
      <c r="C64" s="17"/>
      <c r="D64" s="100" t="s">
        <v>346</v>
      </c>
    </row>
    <row r="65" spans="2:4" ht="15.75" x14ac:dyDescent="0.25">
      <c r="B65" s="17" t="s">
        <v>182</v>
      </c>
      <c r="C65" s="17"/>
      <c r="D65" s="100" t="s">
        <v>346</v>
      </c>
    </row>
    <row r="66" spans="2:4" ht="15.75" x14ac:dyDescent="0.25">
      <c r="B66" s="17" t="s">
        <v>183</v>
      </c>
      <c r="C66" s="17"/>
      <c r="D66" s="17"/>
    </row>
    <row r="67" spans="2:4" ht="15.75" x14ac:dyDescent="0.25">
      <c r="B67" s="17" t="s">
        <v>100</v>
      </c>
      <c r="C67" s="17"/>
      <c r="D67" s="17"/>
    </row>
    <row r="68" spans="2:4" ht="15.75" x14ac:dyDescent="0.25">
      <c r="B68" s="17" t="s">
        <v>101</v>
      </c>
      <c r="C68" s="17"/>
      <c r="D68" s="17"/>
    </row>
    <row r="69" spans="2:4" ht="15.75" x14ac:dyDescent="0.25">
      <c r="B69" s="17"/>
      <c r="C69" s="17"/>
      <c r="D69" s="17"/>
    </row>
    <row r="70" spans="2:4" ht="15.75" x14ac:dyDescent="0.25">
      <c r="B70" s="10"/>
    </row>
  </sheetData>
  <mergeCells count="21">
    <mergeCell ref="C20:I20"/>
    <mergeCell ref="C36:G36"/>
    <mergeCell ref="B8:I8"/>
    <mergeCell ref="B13:I13"/>
    <mergeCell ref="B16:I16"/>
    <mergeCell ref="F9:G9"/>
    <mergeCell ref="D26:E26"/>
    <mergeCell ref="B25:G25"/>
    <mergeCell ref="B9:E9"/>
    <mergeCell ref="B56:D56"/>
    <mergeCell ref="E56:G56"/>
    <mergeCell ref="B55:G55"/>
    <mergeCell ref="B46:H46"/>
    <mergeCell ref="C34:G34"/>
    <mergeCell ref="D47:E47"/>
    <mergeCell ref="D37:E37"/>
    <mergeCell ref="B35:G35"/>
    <mergeCell ref="B53:D53"/>
    <mergeCell ref="E53:G53"/>
    <mergeCell ref="B54:D54"/>
    <mergeCell ref="E54:G54"/>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C643C-A46F-494F-B344-FA755062C471}">
  <dimension ref="B2:E38"/>
  <sheetViews>
    <sheetView zoomScaleNormal="100" workbookViewId="0">
      <selection activeCell="E15" sqref="E15"/>
    </sheetView>
  </sheetViews>
  <sheetFormatPr defaultRowHeight="15" x14ac:dyDescent="0.25"/>
  <cols>
    <col min="1" max="1" width="2.28515625" customWidth="1"/>
    <col min="2" max="2" width="53.85546875" customWidth="1"/>
    <col min="3" max="4" width="45.85546875" customWidth="1"/>
    <col min="5" max="5" width="37" customWidth="1"/>
  </cols>
  <sheetData>
    <row r="2" spans="2:5" ht="18.75" x14ac:dyDescent="0.25">
      <c r="B2" s="3" t="s">
        <v>205</v>
      </c>
      <c r="C2" s="4"/>
      <c r="D2" s="4"/>
      <c r="E2" s="4"/>
    </row>
    <row r="3" spans="2:5" ht="15.75" x14ac:dyDescent="0.25">
      <c r="B3" s="8" t="s">
        <v>49</v>
      </c>
    </row>
    <row r="4" spans="2:5" s="17" customFormat="1" ht="15.75" x14ac:dyDescent="0.25">
      <c r="B4" s="50" t="s">
        <v>151</v>
      </c>
      <c r="C4" s="19" t="s">
        <v>152</v>
      </c>
      <c r="D4" s="19" t="s">
        <v>103</v>
      </c>
    </row>
    <row r="5" spans="2:5" s="17" customFormat="1" ht="15.75" x14ac:dyDescent="0.25">
      <c r="B5" s="51" t="s">
        <v>267</v>
      </c>
      <c r="C5" s="19" t="s">
        <v>268</v>
      </c>
      <c r="D5" s="19"/>
    </row>
    <row r="6" spans="2:5" s="17" customFormat="1" ht="15.75" x14ac:dyDescent="0.25">
      <c r="B6" s="51" t="s">
        <v>272</v>
      </c>
      <c r="C6" s="19" t="s">
        <v>273</v>
      </c>
      <c r="D6" s="19"/>
    </row>
    <row r="7" spans="2:5" s="17" customFormat="1" ht="15.75" x14ac:dyDescent="0.25">
      <c r="B7" s="51" t="s">
        <v>274</v>
      </c>
      <c r="C7" s="19" t="s">
        <v>273</v>
      </c>
      <c r="D7" s="19"/>
    </row>
    <row r="8" spans="2:5" s="17" customFormat="1" ht="15.75" x14ac:dyDescent="0.25">
      <c r="B8" s="51" t="s">
        <v>275</v>
      </c>
      <c r="C8" s="19" t="s">
        <v>276</v>
      </c>
      <c r="D8" s="19"/>
    </row>
    <row r="9" spans="2:5" ht="15.75" x14ac:dyDescent="0.25">
      <c r="B9" s="2"/>
    </row>
    <row r="10" spans="2:5" ht="18.75" x14ac:dyDescent="0.25">
      <c r="B10" s="3" t="s">
        <v>206</v>
      </c>
      <c r="C10" s="4"/>
      <c r="D10" s="4"/>
      <c r="E10" s="4"/>
    </row>
    <row r="11" spans="2:5" ht="15.75" x14ac:dyDescent="0.25">
      <c r="B11" s="8" t="s">
        <v>50</v>
      </c>
    </row>
    <row r="12" spans="2:5" ht="15.75" x14ac:dyDescent="0.25">
      <c r="B12" s="8" t="s">
        <v>51</v>
      </c>
    </row>
    <row r="13" spans="2:5" ht="31.5" x14ac:dyDescent="0.25">
      <c r="B13" s="12" t="s">
        <v>52</v>
      </c>
      <c r="C13" s="12" t="s">
        <v>53</v>
      </c>
      <c r="D13" s="12" t="s">
        <v>54</v>
      </c>
      <c r="E13" s="12" t="s">
        <v>111</v>
      </c>
    </row>
    <row r="14" spans="2:5" ht="31.5" x14ac:dyDescent="0.25">
      <c r="B14" s="12" t="s">
        <v>269</v>
      </c>
      <c r="C14" s="12" t="s">
        <v>270</v>
      </c>
      <c r="D14" s="12" t="s">
        <v>353</v>
      </c>
      <c r="E14" s="12" t="s">
        <v>352</v>
      </c>
    </row>
    <row r="15" spans="2:5" ht="15.75" x14ac:dyDescent="0.25">
      <c r="B15" s="12" t="s">
        <v>271</v>
      </c>
      <c r="C15" s="12" t="s">
        <v>270</v>
      </c>
      <c r="D15" s="12" t="s">
        <v>359</v>
      </c>
      <c r="E15" s="32" t="s">
        <v>360</v>
      </c>
    </row>
    <row r="16" spans="2:5" ht="15.75" x14ac:dyDescent="0.25">
      <c r="B16" s="12" t="s">
        <v>277</v>
      </c>
      <c r="C16" s="12" t="s">
        <v>278</v>
      </c>
      <c r="D16" s="12" t="s">
        <v>354</v>
      </c>
      <c r="E16" s="12" t="s">
        <v>355</v>
      </c>
    </row>
    <row r="17" spans="2:5" ht="31.5" x14ac:dyDescent="0.25">
      <c r="B17" s="12" t="s">
        <v>279</v>
      </c>
      <c r="C17" s="12" t="s">
        <v>280</v>
      </c>
      <c r="D17" s="12" t="s">
        <v>282</v>
      </c>
      <c r="E17" s="32" t="s">
        <v>281</v>
      </c>
    </row>
    <row r="18" spans="2:5" ht="15.75" x14ac:dyDescent="0.25">
      <c r="B18" s="12" t="s">
        <v>35</v>
      </c>
      <c r="C18" s="12"/>
      <c r="D18" s="12"/>
      <c r="E18" s="32"/>
    </row>
    <row r="19" spans="2:5" ht="15.75" x14ac:dyDescent="0.25">
      <c r="B19" s="8" t="s">
        <v>112</v>
      </c>
    </row>
    <row r="20" spans="2:5" ht="15.75" x14ac:dyDescent="0.25">
      <c r="B20" s="2"/>
    </row>
    <row r="21" spans="2:5" ht="63" x14ac:dyDescent="0.25">
      <c r="B21" s="34" t="s">
        <v>207</v>
      </c>
      <c r="C21" s="147"/>
      <c r="D21" s="147"/>
      <c r="E21" s="147"/>
    </row>
    <row r="22" spans="2:5" ht="15.75" x14ac:dyDescent="0.25">
      <c r="B22" s="8"/>
    </row>
    <row r="23" spans="2:5" ht="15.75" x14ac:dyDescent="0.25">
      <c r="B23" s="14" t="s">
        <v>208</v>
      </c>
      <c r="C23" s="4"/>
      <c r="D23" s="4"/>
      <c r="E23" s="4"/>
    </row>
    <row r="24" spans="2:5" ht="15.75" x14ac:dyDescent="0.25">
      <c r="B24" s="17" t="s">
        <v>102</v>
      </c>
      <c r="C24" s="18"/>
    </row>
    <row r="25" spans="2:5" ht="15.75" x14ac:dyDescent="0.25">
      <c r="B25" s="2"/>
      <c r="C25" s="18"/>
    </row>
    <row r="26" spans="2:5" ht="15.75" x14ac:dyDescent="0.25">
      <c r="B26" s="2"/>
      <c r="C26" s="18"/>
    </row>
    <row r="28" spans="2:5" ht="18.75" x14ac:dyDescent="0.25">
      <c r="B28" s="3" t="s">
        <v>209</v>
      </c>
      <c r="C28" s="4"/>
      <c r="D28" s="4"/>
      <c r="E28" s="4"/>
    </row>
    <row r="29" spans="2:5" s="79" customFormat="1" ht="15.75" x14ac:dyDescent="0.25">
      <c r="B29" s="92" t="s">
        <v>156</v>
      </c>
      <c r="C29" s="148"/>
      <c r="D29" s="148"/>
      <c r="E29" s="77"/>
    </row>
    <row r="30" spans="2:5" s="79" customFormat="1" ht="31.5" x14ac:dyDescent="0.25">
      <c r="B30" s="82" t="s">
        <v>157</v>
      </c>
      <c r="C30" s="148"/>
      <c r="D30" s="148"/>
      <c r="E30" s="77"/>
    </row>
    <row r="31" spans="2:5" ht="15.75" x14ac:dyDescent="0.25">
      <c r="C31" s="17"/>
      <c r="D31" s="17"/>
      <c r="E31" s="17"/>
    </row>
    <row r="32" spans="2:5" ht="15.75" x14ac:dyDescent="0.25">
      <c r="B32" s="17"/>
      <c r="C32" s="17"/>
      <c r="D32" s="17"/>
      <c r="E32" s="17"/>
    </row>
    <row r="33" spans="2:5" ht="15.75" x14ac:dyDescent="0.25">
      <c r="B33" s="17"/>
      <c r="C33" s="17"/>
      <c r="D33" s="17"/>
      <c r="E33" s="17"/>
    </row>
    <row r="34" spans="2:5" ht="15.75" x14ac:dyDescent="0.25">
      <c r="B34" s="17"/>
      <c r="C34" s="17"/>
      <c r="D34" s="17"/>
      <c r="E34" s="17"/>
    </row>
    <row r="35" spans="2:5" ht="15.75" x14ac:dyDescent="0.25">
      <c r="B35" s="17"/>
      <c r="C35" s="17"/>
      <c r="D35" s="17"/>
      <c r="E35" s="17"/>
    </row>
    <row r="36" spans="2:5" ht="15.75" x14ac:dyDescent="0.25">
      <c r="B36" s="17"/>
      <c r="C36" s="17"/>
      <c r="D36" s="17"/>
      <c r="E36" s="17"/>
    </row>
    <row r="37" spans="2:5" ht="15.75" x14ac:dyDescent="0.25">
      <c r="B37" s="17"/>
      <c r="C37" s="17"/>
      <c r="D37" s="17"/>
      <c r="E37" s="17"/>
    </row>
    <row r="38" spans="2:5" ht="15.75" x14ac:dyDescent="0.25">
      <c r="B38" s="17"/>
      <c r="C38" s="17"/>
      <c r="D38" s="17"/>
      <c r="E38" s="17"/>
    </row>
  </sheetData>
  <mergeCells count="3">
    <mergeCell ref="C21:E21"/>
    <mergeCell ref="C29:D29"/>
    <mergeCell ref="C30:D30"/>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2B46A-00D1-4A48-B271-C7A59F0CD29C}">
  <dimension ref="B2:C19"/>
  <sheetViews>
    <sheetView zoomScaleNormal="100" workbookViewId="0">
      <selection activeCell="K32" sqref="K32"/>
    </sheetView>
  </sheetViews>
  <sheetFormatPr defaultRowHeight="15" x14ac:dyDescent="0.25"/>
  <cols>
    <col min="1" max="1" width="2.85546875" customWidth="1"/>
    <col min="2" max="2" width="46" customWidth="1"/>
    <col min="3" max="3" width="88.42578125" customWidth="1"/>
  </cols>
  <sheetData>
    <row r="2" spans="2:3" ht="18.75" x14ac:dyDescent="0.25">
      <c r="B2" s="3" t="s">
        <v>210</v>
      </c>
      <c r="C2" s="4"/>
    </row>
    <row r="3" spans="2:3" ht="15.75" x14ac:dyDescent="0.25">
      <c r="B3" s="87" t="s">
        <v>187</v>
      </c>
      <c r="C3" s="95" t="s">
        <v>287</v>
      </c>
    </row>
    <row r="4" spans="2:3" ht="15.75" x14ac:dyDescent="0.25">
      <c r="B4" s="2"/>
    </row>
    <row r="5" spans="2:3" ht="15.75" x14ac:dyDescent="0.25">
      <c r="B5" s="14" t="s">
        <v>211</v>
      </c>
      <c r="C5" s="4"/>
    </row>
    <row r="6" spans="2:3" ht="15.75" x14ac:dyDescent="0.25">
      <c r="B6" s="12" t="s">
        <v>55</v>
      </c>
      <c r="C6" s="96" t="s">
        <v>286</v>
      </c>
    </row>
    <row r="7" spans="2:3" ht="15.75" x14ac:dyDescent="0.25">
      <c r="B7" s="2"/>
    </row>
    <row r="8" spans="2:3" ht="15.75" x14ac:dyDescent="0.25">
      <c r="B8" s="14" t="s">
        <v>212</v>
      </c>
      <c r="C8" s="4"/>
    </row>
    <row r="9" spans="2:3" s="7" customFormat="1" ht="34.5" customHeight="1" x14ac:dyDescent="0.25">
      <c r="B9" s="13" t="s">
        <v>56</v>
      </c>
      <c r="C9" s="101" t="s">
        <v>345</v>
      </c>
    </row>
    <row r="10" spans="2:3" s="7" customFormat="1" ht="34.5" customHeight="1" x14ac:dyDescent="0.25">
      <c r="B10" s="13" t="s">
        <v>57</v>
      </c>
      <c r="C10" s="13" t="s">
        <v>284</v>
      </c>
    </row>
    <row r="11" spans="2:3" s="7" customFormat="1" ht="34.5" customHeight="1" x14ac:dyDescent="0.25">
      <c r="B11" s="13" t="s">
        <v>58</v>
      </c>
      <c r="C11" s="101" t="s">
        <v>285</v>
      </c>
    </row>
    <row r="12" spans="2:3" s="7" customFormat="1" ht="54" customHeight="1" x14ac:dyDescent="0.25">
      <c r="B12" s="13" t="s">
        <v>59</v>
      </c>
      <c r="C12" s="101" t="s">
        <v>344</v>
      </c>
    </row>
    <row r="13" spans="2:3" s="7" customFormat="1" ht="34.5" customHeight="1" x14ac:dyDescent="0.25">
      <c r="B13" s="13" t="s">
        <v>60</v>
      </c>
      <c r="C13" s="13" t="s">
        <v>351</v>
      </c>
    </row>
    <row r="14" spans="2:3" ht="15.75" x14ac:dyDescent="0.25">
      <c r="B14" s="2"/>
    </row>
    <row r="15" spans="2:3" ht="15.75" x14ac:dyDescent="0.25">
      <c r="B15" s="14" t="s">
        <v>213</v>
      </c>
      <c r="C15" s="4"/>
    </row>
    <row r="16" spans="2:3" ht="47.25" x14ac:dyDescent="0.25">
      <c r="B16" s="24" t="s">
        <v>61</v>
      </c>
      <c r="C16" s="102" t="s">
        <v>296</v>
      </c>
    </row>
    <row r="17" spans="2:3" ht="15.75" x14ac:dyDescent="0.25">
      <c r="C17" s="2"/>
    </row>
    <row r="19" spans="2:3" ht="15.75" x14ac:dyDescent="0.25">
      <c r="B19" s="2"/>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703A4-B129-4866-BB69-D1305F10E52A}">
  <dimension ref="B2:H53"/>
  <sheetViews>
    <sheetView workbookViewId="0">
      <selection activeCell="C3" sqref="C3"/>
    </sheetView>
  </sheetViews>
  <sheetFormatPr defaultRowHeight="15" x14ac:dyDescent="0.25"/>
  <cols>
    <col min="1" max="1" width="2.42578125" customWidth="1"/>
    <col min="2" max="2" width="57.28515625" customWidth="1"/>
    <col min="3" max="3" width="37" customWidth="1"/>
    <col min="4" max="4" width="21.85546875" customWidth="1"/>
  </cols>
  <sheetData>
    <row r="2" spans="2:8" ht="18.75" x14ac:dyDescent="0.25">
      <c r="B2" s="3" t="s">
        <v>214</v>
      </c>
      <c r="C2" s="4"/>
      <c r="D2" s="4"/>
    </row>
    <row r="3" spans="2:8" ht="15.75" x14ac:dyDescent="0.25">
      <c r="B3" s="87" t="s">
        <v>186</v>
      </c>
      <c r="C3" s="50" t="s">
        <v>288</v>
      </c>
    </row>
    <row r="5" spans="2:8" ht="15.75" x14ac:dyDescent="0.25">
      <c r="B5" s="14" t="s">
        <v>215</v>
      </c>
      <c r="C5" s="4"/>
      <c r="D5" s="4"/>
      <c r="H5" s="2"/>
    </row>
    <row r="6" spans="2:8" ht="15.75" x14ac:dyDescent="0.25">
      <c r="B6" s="12" t="s">
        <v>62</v>
      </c>
      <c r="C6" s="146"/>
      <c r="D6" s="146"/>
    </row>
    <row r="7" spans="2:8" ht="15.75" x14ac:dyDescent="0.25">
      <c r="B7" s="12" t="s">
        <v>63</v>
      </c>
      <c r="C7" s="12" t="s">
        <v>64</v>
      </c>
      <c r="D7" s="12"/>
    </row>
    <row r="8" spans="2:8" ht="15.75" x14ac:dyDescent="0.25">
      <c r="B8" s="12"/>
      <c r="C8" s="12" t="s">
        <v>65</v>
      </c>
      <c r="D8" s="12"/>
    </row>
    <row r="9" spans="2:8" ht="15.75" x14ac:dyDescent="0.25">
      <c r="B9" s="12"/>
      <c r="C9" s="12" t="s">
        <v>66</v>
      </c>
      <c r="D9" s="12"/>
    </row>
    <row r="10" spans="2:8" ht="15.75" x14ac:dyDescent="0.25">
      <c r="B10" s="12"/>
      <c r="C10" s="12" t="s">
        <v>67</v>
      </c>
      <c r="D10" s="12"/>
    </row>
    <row r="11" spans="2:8" ht="15.75" x14ac:dyDescent="0.25">
      <c r="B11" s="12"/>
      <c r="C11" s="12" t="s">
        <v>68</v>
      </c>
      <c r="D11" s="12"/>
    </row>
    <row r="12" spans="2:8" ht="15.75" x14ac:dyDescent="0.25">
      <c r="B12" s="2" t="s">
        <v>69</v>
      </c>
    </row>
    <row r="14" spans="2:8" ht="15.75" x14ac:dyDescent="0.25">
      <c r="B14" s="14" t="s">
        <v>216</v>
      </c>
      <c r="C14" s="4"/>
      <c r="D14" s="4"/>
    </row>
    <row r="15" spans="2:8" ht="32.25" customHeight="1" x14ac:dyDescent="0.25">
      <c r="B15" s="12" t="s">
        <v>56</v>
      </c>
      <c r="C15" s="149"/>
      <c r="D15" s="150"/>
    </row>
    <row r="16" spans="2:8" ht="51.95" customHeight="1" x14ac:dyDescent="0.25">
      <c r="B16" s="13" t="s">
        <v>57</v>
      </c>
      <c r="C16" s="149"/>
      <c r="D16" s="150"/>
    </row>
    <row r="17" spans="2:4" ht="32.25" customHeight="1" x14ac:dyDescent="0.25">
      <c r="B17" s="12" t="s">
        <v>58</v>
      </c>
      <c r="C17" s="149"/>
      <c r="D17" s="150"/>
    </row>
    <row r="18" spans="2:4" ht="32.25" customHeight="1" x14ac:dyDescent="0.25">
      <c r="B18" s="12" t="s">
        <v>59</v>
      </c>
      <c r="C18" s="149"/>
      <c r="D18" s="150"/>
    </row>
    <row r="19" spans="2:4" ht="32.25" customHeight="1" x14ac:dyDescent="0.25">
      <c r="B19" s="12" t="s">
        <v>60</v>
      </c>
      <c r="C19" s="149"/>
      <c r="D19" s="150"/>
    </row>
    <row r="20" spans="2:4" ht="15.75" x14ac:dyDescent="0.25">
      <c r="B20" s="2"/>
    </row>
    <row r="21" spans="2:4" ht="15.75" x14ac:dyDescent="0.25">
      <c r="B21" s="11" t="s">
        <v>70</v>
      </c>
      <c r="D21" s="1"/>
    </row>
    <row r="22" spans="2:4" ht="15.75" x14ac:dyDescent="0.25">
      <c r="B22" s="12" t="s">
        <v>71</v>
      </c>
      <c r="C22" s="12"/>
      <c r="D22" s="1"/>
    </row>
    <row r="23" spans="2:4" ht="15.75" x14ac:dyDescent="0.25">
      <c r="B23" s="12" t="s">
        <v>72</v>
      </c>
      <c r="C23" s="12"/>
      <c r="D23" s="1"/>
    </row>
    <row r="24" spans="2:4" ht="15.75" x14ac:dyDescent="0.25">
      <c r="B24" s="12" t="s">
        <v>73</v>
      </c>
      <c r="C24" s="12"/>
      <c r="D24" s="1"/>
    </row>
    <row r="25" spans="2:4" ht="15.75" x14ac:dyDescent="0.25">
      <c r="B25" s="12" t="s">
        <v>74</v>
      </c>
      <c r="C25" s="15"/>
      <c r="D25" s="33"/>
    </row>
    <row r="26" spans="2:4" ht="15.75" x14ac:dyDescent="0.25">
      <c r="B26" s="12" t="s">
        <v>75</v>
      </c>
      <c r="C26" s="12"/>
      <c r="D26" s="1"/>
    </row>
    <row r="27" spans="2:4" ht="15.75" x14ac:dyDescent="0.25">
      <c r="B27" s="2"/>
    </row>
    <row r="28" spans="2:4" ht="15.75" x14ac:dyDescent="0.25">
      <c r="B28" s="11" t="s">
        <v>76</v>
      </c>
      <c r="D28" s="1"/>
    </row>
    <row r="29" spans="2:4" ht="15.75" x14ac:dyDescent="0.25">
      <c r="B29" s="12" t="s">
        <v>77</v>
      </c>
      <c r="C29" s="12"/>
      <c r="D29" s="1"/>
    </row>
    <row r="30" spans="2:4" ht="15.75" x14ac:dyDescent="0.25">
      <c r="B30" s="34" t="s">
        <v>113</v>
      </c>
      <c r="C30" s="12"/>
      <c r="D30" s="1"/>
    </row>
    <row r="31" spans="2:4" ht="15.75" x14ac:dyDescent="0.25">
      <c r="B31" s="12" t="s">
        <v>78</v>
      </c>
      <c r="C31" s="12"/>
      <c r="D31" s="1"/>
    </row>
    <row r="32" spans="2:4" ht="15.75" x14ac:dyDescent="0.25">
      <c r="B32" s="12" t="s">
        <v>79</v>
      </c>
      <c r="C32" s="16"/>
      <c r="D32" s="33"/>
    </row>
    <row r="33" spans="2:8" ht="15.75" x14ac:dyDescent="0.25">
      <c r="B33" s="2"/>
      <c r="D33" s="1"/>
    </row>
    <row r="34" spans="2:8" ht="15.75" x14ac:dyDescent="0.25">
      <c r="B34" s="14" t="s">
        <v>217</v>
      </c>
      <c r="C34" s="4"/>
      <c r="D34" s="4"/>
    </row>
    <row r="35" spans="2:8" ht="15.75" x14ac:dyDescent="0.25">
      <c r="B35" s="2" t="s">
        <v>80</v>
      </c>
    </row>
    <row r="36" spans="2:8" ht="15.75" x14ac:dyDescent="0.25">
      <c r="B36" s="151" t="s">
        <v>81</v>
      </c>
      <c r="C36" s="151"/>
      <c r="D36" s="151"/>
      <c r="E36" s="151"/>
      <c r="F36" s="151"/>
      <c r="G36" s="1"/>
      <c r="H36" s="1"/>
    </row>
    <row r="37" spans="2:8" ht="15.75" x14ac:dyDescent="0.25">
      <c r="B37" s="12"/>
      <c r="C37" s="12"/>
      <c r="D37" s="143" t="s">
        <v>26</v>
      </c>
      <c r="E37" s="144"/>
      <c r="F37" s="12" t="s">
        <v>27</v>
      </c>
      <c r="G37" s="1"/>
    </row>
    <row r="38" spans="2:8" ht="15.75" x14ac:dyDescent="0.25">
      <c r="B38" s="12" t="s">
        <v>41</v>
      </c>
      <c r="C38" s="12" t="s">
        <v>30</v>
      </c>
      <c r="D38" s="12" t="s">
        <v>32</v>
      </c>
      <c r="E38" s="12" t="s">
        <v>33</v>
      </c>
      <c r="F38" s="12" t="s">
        <v>34</v>
      </c>
      <c r="G38" s="1"/>
    </row>
    <row r="39" spans="2:8" ht="15.75" x14ac:dyDescent="0.25">
      <c r="B39" s="12" t="s">
        <v>35</v>
      </c>
      <c r="C39" s="12"/>
      <c r="D39" s="12"/>
      <c r="E39" s="12"/>
      <c r="F39" s="12"/>
      <c r="G39" s="1"/>
    </row>
    <row r="40" spans="2:8" ht="15.75" x14ac:dyDescent="0.25">
      <c r="B40" s="52" t="s">
        <v>82</v>
      </c>
    </row>
    <row r="41" spans="2:8" ht="15.75" x14ac:dyDescent="0.25">
      <c r="B41" s="2"/>
    </row>
    <row r="42" spans="2:8" ht="15.75" x14ac:dyDescent="0.25">
      <c r="B42" s="14" t="s">
        <v>218</v>
      </c>
      <c r="C42" s="4"/>
      <c r="D42" s="4"/>
    </row>
    <row r="43" spans="2:8" ht="47.25" x14ac:dyDescent="0.25">
      <c r="B43" s="22" t="s">
        <v>83</v>
      </c>
      <c r="C43" s="9"/>
    </row>
    <row r="45" spans="2:8" ht="15.75" x14ac:dyDescent="0.25">
      <c r="B45" s="14" t="s">
        <v>219</v>
      </c>
      <c r="C45" s="4"/>
      <c r="D45" s="4"/>
    </row>
    <row r="46" spans="2:8" ht="15.75" x14ac:dyDescent="0.25">
      <c r="B46" s="17" t="s">
        <v>94</v>
      </c>
      <c r="C46" s="18"/>
    </row>
    <row r="47" spans="2:8" ht="15.75" x14ac:dyDescent="0.25">
      <c r="B47" s="17" t="s">
        <v>95</v>
      </c>
      <c r="C47" s="18"/>
    </row>
    <row r="48" spans="2:8" ht="15.75" x14ac:dyDescent="0.25">
      <c r="B48" s="17" t="s">
        <v>96</v>
      </c>
      <c r="C48" s="18"/>
    </row>
    <row r="49" spans="2:3" ht="15.75" x14ac:dyDescent="0.25">
      <c r="B49" s="17"/>
      <c r="C49" s="17"/>
    </row>
    <row r="50" spans="2:3" ht="15.75" x14ac:dyDescent="0.25">
      <c r="B50" s="17"/>
      <c r="C50" s="17"/>
    </row>
    <row r="51" spans="2:3" ht="15.75" x14ac:dyDescent="0.25">
      <c r="B51" s="17"/>
      <c r="C51" s="17"/>
    </row>
    <row r="52" spans="2:3" ht="15.75" x14ac:dyDescent="0.25">
      <c r="B52" s="17"/>
      <c r="C52" s="17"/>
    </row>
    <row r="53" spans="2:3" ht="15.75" x14ac:dyDescent="0.25">
      <c r="B53" s="17"/>
      <c r="C53" s="17"/>
    </row>
  </sheetData>
  <mergeCells count="8">
    <mergeCell ref="D37:E37"/>
    <mergeCell ref="C6:D6"/>
    <mergeCell ref="C15:D15"/>
    <mergeCell ref="C16:D16"/>
    <mergeCell ref="C17:D17"/>
    <mergeCell ref="C18:D18"/>
    <mergeCell ref="C19:D19"/>
    <mergeCell ref="B36:F36"/>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1A834-48A7-468E-A809-36C99BBE690E}">
  <dimension ref="B2:H41"/>
  <sheetViews>
    <sheetView workbookViewId="0">
      <selection activeCell="H14" sqref="H14"/>
    </sheetView>
  </sheetViews>
  <sheetFormatPr defaultRowHeight="15" x14ac:dyDescent="0.25"/>
  <cols>
    <col min="1" max="1" width="2.85546875" customWidth="1"/>
    <col min="2" max="2" width="47.85546875" customWidth="1"/>
    <col min="3" max="3" width="43.28515625" customWidth="1"/>
    <col min="4" max="4" width="15.85546875" customWidth="1"/>
  </cols>
  <sheetData>
    <row r="2" spans="2:4" ht="18.75" x14ac:dyDescent="0.25">
      <c r="B2" s="3" t="s">
        <v>220</v>
      </c>
      <c r="C2" s="4"/>
      <c r="D2" s="4"/>
    </row>
    <row r="3" spans="2:4" ht="15.75" x14ac:dyDescent="0.25">
      <c r="B3" s="87" t="s">
        <v>185</v>
      </c>
      <c r="C3" s="32" t="s">
        <v>288</v>
      </c>
    </row>
    <row r="5" spans="2:4" ht="15.75" x14ac:dyDescent="0.25">
      <c r="B5" s="14" t="s">
        <v>221</v>
      </c>
      <c r="C5" s="4"/>
      <c r="D5" s="4"/>
    </row>
    <row r="6" spans="2:4" ht="15.75" x14ac:dyDescent="0.25">
      <c r="B6" s="12" t="s">
        <v>62</v>
      </c>
      <c r="C6" s="146"/>
      <c r="D6" s="146"/>
    </row>
    <row r="7" spans="2:4" ht="15.75" x14ac:dyDescent="0.25">
      <c r="B7" s="12" t="s">
        <v>63</v>
      </c>
      <c r="C7" s="12" t="s">
        <v>64</v>
      </c>
      <c r="D7" s="12"/>
    </row>
    <row r="8" spans="2:4" ht="15.75" x14ac:dyDescent="0.25">
      <c r="B8" s="12"/>
      <c r="C8" s="12" t="s">
        <v>66</v>
      </c>
      <c r="D8" s="12"/>
    </row>
    <row r="9" spans="2:4" ht="15.75" x14ac:dyDescent="0.25">
      <c r="B9" s="12"/>
      <c r="C9" s="12" t="s">
        <v>67</v>
      </c>
      <c r="D9" s="12"/>
    </row>
    <row r="10" spans="2:4" ht="15.75" x14ac:dyDescent="0.25">
      <c r="B10" s="12"/>
      <c r="C10" s="12" t="s">
        <v>68</v>
      </c>
      <c r="D10" s="12"/>
    </row>
    <row r="11" spans="2:4" ht="15.75" x14ac:dyDescent="0.25">
      <c r="B11" s="2" t="s">
        <v>69</v>
      </c>
    </row>
    <row r="12" spans="2:4" ht="15.75" x14ac:dyDescent="0.25">
      <c r="B12" s="2"/>
    </row>
    <row r="13" spans="2:4" ht="15.75" x14ac:dyDescent="0.25">
      <c r="B13" s="14" t="s">
        <v>222</v>
      </c>
      <c r="C13" s="4"/>
      <c r="D13" s="4"/>
    </row>
    <row r="14" spans="2:4" ht="31.5" customHeight="1" x14ac:dyDescent="0.25">
      <c r="B14" s="13" t="s">
        <v>56</v>
      </c>
      <c r="C14" s="117"/>
      <c r="D14" s="117"/>
    </row>
    <row r="15" spans="2:4" ht="39.75" customHeight="1" x14ac:dyDescent="0.25">
      <c r="B15" s="13" t="s">
        <v>85</v>
      </c>
      <c r="C15" s="117"/>
      <c r="D15" s="117"/>
    </row>
    <row r="16" spans="2:4" ht="39" customHeight="1" x14ac:dyDescent="0.25">
      <c r="B16" s="13" t="s">
        <v>57</v>
      </c>
      <c r="C16" s="117"/>
      <c r="D16" s="117"/>
    </row>
    <row r="17" spans="2:8" ht="31.5" customHeight="1" x14ac:dyDescent="0.25">
      <c r="B17" s="13" t="s">
        <v>58</v>
      </c>
      <c r="C17" s="117"/>
      <c r="D17" s="117"/>
    </row>
    <row r="18" spans="2:8" ht="15.75" x14ac:dyDescent="0.25">
      <c r="B18" s="13" t="s">
        <v>59</v>
      </c>
      <c r="C18" s="117"/>
      <c r="D18" s="117"/>
    </row>
    <row r="19" spans="2:8" ht="15.75" x14ac:dyDescent="0.25">
      <c r="B19" s="13" t="s">
        <v>60</v>
      </c>
      <c r="C19" s="117"/>
      <c r="D19" s="117"/>
    </row>
    <row r="20" spans="2:8" ht="15.75" x14ac:dyDescent="0.25">
      <c r="B20" s="2"/>
    </row>
    <row r="21" spans="2:8" ht="15.75" x14ac:dyDescent="0.25">
      <c r="B21" s="11" t="s">
        <v>86</v>
      </c>
      <c r="D21" s="17"/>
    </row>
    <row r="22" spans="2:8" ht="15.75" x14ac:dyDescent="0.25">
      <c r="B22" s="12" t="s">
        <v>87</v>
      </c>
      <c r="C22" s="12"/>
      <c r="D22" s="17"/>
    </row>
    <row r="23" spans="2:8" ht="31.5" x14ac:dyDescent="0.25">
      <c r="B23" s="12" t="s">
        <v>88</v>
      </c>
      <c r="C23" s="12"/>
      <c r="D23" s="17"/>
    </row>
    <row r="24" spans="2:8" ht="15.75" x14ac:dyDescent="0.25">
      <c r="B24" s="12" t="s">
        <v>89</v>
      </c>
      <c r="C24" s="12"/>
      <c r="D24" s="17"/>
    </row>
    <row r="25" spans="2:8" ht="15.75" x14ac:dyDescent="0.25">
      <c r="B25" s="12" t="s">
        <v>90</v>
      </c>
      <c r="C25" s="12"/>
      <c r="D25" s="17"/>
    </row>
    <row r="26" spans="2:8" ht="15.75" x14ac:dyDescent="0.25">
      <c r="B26" s="2"/>
    </row>
    <row r="27" spans="2:8" ht="15.75" x14ac:dyDescent="0.25">
      <c r="B27" s="14" t="s">
        <v>223</v>
      </c>
      <c r="C27" s="4"/>
      <c r="D27" s="4"/>
    </row>
    <row r="28" spans="2:8" ht="15.75" x14ac:dyDescent="0.25">
      <c r="B28" s="2" t="s">
        <v>80</v>
      </c>
    </row>
    <row r="29" spans="2:8" ht="15.75" x14ac:dyDescent="0.25">
      <c r="B29" s="145" t="s">
        <v>155</v>
      </c>
      <c r="C29" s="145"/>
      <c r="D29" s="145"/>
      <c r="E29" s="145"/>
      <c r="F29" s="145"/>
      <c r="G29" s="1"/>
      <c r="H29" s="1"/>
    </row>
    <row r="30" spans="2:8" ht="15.75" x14ac:dyDescent="0.25">
      <c r="B30" s="12"/>
      <c r="C30" s="12"/>
      <c r="D30" s="12" t="s">
        <v>26</v>
      </c>
      <c r="E30" s="12"/>
      <c r="F30" s="12" t="s">
        <v>27</v>
      </c>
      <c r="G30" s="1"/>
    </row>
    <row r="31" spans="2:8" ht="15.75" x14ac:dyDescent="0.25">
      <c r="B31" s="12" t="s">
        <v>41</v>
      </c>
      <c r="C31" s="12" t="s">
        <v>30</v>
      </c>
      <c r="D31" s="12" t="s">
        <v>32</v>
      </c>
      <c r="E31" s="12" t="s">
        <v>33</v>
      </c>
      <c r="F31" s="12" t="s">
        <v>34</v>
      </c>
      <c r="G31" s="1"/>
    </row>
    <row r="32" spans="2:8" ht="15.75" x14ac:dyDescent="0.25">
      <c r="B32" s="12" t="s">
        <v>35</v>
      </c>
      <c r="C32" s="12"/>
      <c r="D32" s="12"/>
      <c r="E32" s="12"/>
      <c r="F32" s="12"/>
      <c r="G32" s="1"/>
    </row>
    <row r="33" spans="2:4" ht="15.75" x14ac:dyDescent="0.25">
      <c r="B33" s="35" t="s">
        <v>91</v>
      </c>
    </row>
    <row r="34" spans="2:4" ht="15.75" x14ac:dyDescent="0.25">
      <c r="B34" s="2"/>
    </row>
    <row r="35" spans="2:4" ht="15.75" x14ac:dyDescent="0.25">
      <c r="B35" s="14" t="s">
        <v>224</v>
      </c>
      <c r="C35" s="4"/>
      <c r="D35" s="4"/>
    </row>
    <row r="36" spans="2:4" ht="47.25" x14ac:dyDescent="0.25">
      <c r="B36" s="24" t="s">
        <v>150</v>
      </c>
      <c r="C36" s="117"/>
      <c r="D36" s="117"/>
    </row>
    <row r="38" spans="2:4" ht="15.75" x14ac:dyDescent="0.25">
      <c r="B38" s="14" t="s">
        <v>225</v>
      </c>
      <c r="C38" s="4"/>
      <c r="D38" s="4"/>
    </row>
    <row r="39" spans="2:4" ht="15.75" x14ac:dyDescent="0.25">
      <c r="B39" s="17" t="s">
        <v>97</v>
      </c>
      <c r="C39" s="18"/>
    </row>
    <row r="40" spans="2:4" ht="15.75" x14ac:dyDescent="0.25">
      <c r="B40" s="17" t="s">
        <v>95</v>
      </c>
    </row>
    <row r="41" spans="2:4" ht="15.75" x14ac:dyDescent="0.25">
      <c r="B41" s="17" t="s">
        <v>96</v>
      </c>
      <c r="C41" s="18"/>
    </row>
  </sheetData>
  <mergeCells count="9">
    <mergeCell ref="C6:D6"/>
    <mergeCell ref="C14:D14"/>
    <mergeCell ref="C15:D15"/>
    <mergeCell ref="C16:D16"/>
    <mergeCell ref="C36:D36"/>
    <mergeCell ref="C17:D17"/>
    <mergeCell ref="C18:D18"/>
    <mergeCell ref="C19:D19"/>
    <mergeCell ref="B29:F29"/>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987DA-98DD-43CB-9CE7-5647138E4203}">
  <dimension ref="B2:C19"/>
  <sheetViews>
    <sheetView workbookViewId="0">
      <selection activeCell="C12" sqref="C12"/>
    </sheetView>
  </sheetViews>
  <sheetFormatPr defaultRowHeight="15" x14ac:dyDescent="0.25"/>
  <cols>
    <col min="1" max="1" width="2.85546875" customWidth="1"/>
    <col min="2" max="2" width="40.7109375" customWidth="1"/>
    <col min="3" max="3" width="188.42578125" customWidth="1"/>
  </cols>
  <sheetData>
    <row r="2" spans="2:3" ht="18.75" x14ac:dyDescent="0.25">
      <c r="B2" s="3" t="s">
        <v>226</v>
      </c>
      <c r="C2" s="4"/>
    </row>
    <row r="3" spans="2:3" ht="15.75" x14ac:dyDescent="0.25">
      <c r="B3" s="87" t="s">
        <v>198</v>
      </c>
      <c r="C3" s="95" t="s">
        <v>283</v>
      </c>
    </row>
    <row r="4" spans="2:3" ht="15.75" x14ac:dyDescent="0.25">
      <c r="B4" s="2"/>
    </row>
    <row r="5" spans="2:3" ht="15.75" x14ac:dyDescent="0.25">
      <c r="B5" s="14" t="s">
        <v>227</v>
      </c>
      <c r="C5" s="4"/>
    </row>
    <row r="6" spans="2:3" ht="15.75" x14ac:dyDescent="0.25">
      <c r="B6" s="12" t="s">
        <v>55</v>
      </c>
      <c r="C6" s="96" t="s">
        <v>286</v>
      </c>
    </row>
    <row r="7" spans="2:3" ht="15.75" x14ac:dyDescent="0.25">
      <c r="B7" s="2"/>
    </row>
    <row r="8" spans="2:3" ht="15.75" x14ac:dyDescent="0.25">
      <c r="B8" s="14" t="s">
        <v>84</v>
      </c>
      <c r="C8" s="4"/>
    </row>
    <row r="9" spans="2:3" s="7" customFormat="1" ht="34.5" customHeight="1" x14ac:dyDescent="0.25">
      <c r="B9" s="13" t="s">
        <v>56</v>
      </c>
      <c r="C9" s="103" t="s">
        <v>294</v>
      </c>
    </row>
    <row r="10" spans="2:3" s="7" customFormat="1" ht="34.5" customHeight="1" x14ac:dyDescent="0.25">
      <c r="B10" s="13" t="s">
        <v>57</v>
      </c>
      <c r="C10" s="103" t="s">
        <v>295</v>
      </c>
    </row>
    <row r="11" spans="2:3" s="7" customFormat="1" ht="34.5" customHeight="1" x14ac:dyDescent="0.25">
      <c r="B11" s="13" t="s">
        <v>58</v>
      </c>
      <c r="C11" s="101" t="s">
        <v>293</v>
      </c>
    </row>
    <row r="12" spans="2:3" s="7" customFormat="1" ht="34.5" customHeight="1" x14ac:dyDescent="0.25">
      <c r="B12" s="13" t="s">
        <v>59</v>
      </c>
      <c r="C12" s="97"/>
    </row>
    <row r="13" spans="2:3" s="7" customFormat="1" ht="34.5" customHeight="1" x14ac:dyDescent="0.25">
      <c r="B13" s="13" t="s">
        <v>60</v>
      </c>
      <c r="C13" s="13" t="s">
        <v>351</v>
      </c>
    </row>
    <row r="14" spans="2:3" ht="15.75" x14ac:dyDescent="0.25">
      <c r="B14" s="2"/>
    </row>
    <row r="15" spans="2:3" ht="15.75" x14ac:dyDescent="0.25">
      <c r="B15" s="14" t="s">
        <v>228</v>
      </c>
      <c r="C15" s="4"/>
    </row>
    <row r="16" spans="2:3" ht="63" x14ac:dyDescent="0.25">
      <c r="B16" s="24" t="s">
        <v>199</v>
      </c>
      <c r="C16" s="102" t="s">
        <v>297</v>
      </c>
    </row>
    <row r="17" spans="2:3" ht="15.75" x14ac:dyDescent="0.25">
      <c r="C17" s="2"/>
    </row>
    <row r="19" spans="2:3" ht="15.75" x14ac:dyDescent="0.25">
      <c r="B19" s="2"/>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A73A-2B92-42C9-AA39-D917106FE0B9}">
  <dimension ref="A2:Q17"/>
  <sheetViews>
    <sheetView workbookViewId="0">
      <selection activeCell="J13" sqref="J13"/>
    </sheetView>
  </sheetViews>
  <sheetFormatPr defaultRowHeight="15" x14ac:dyDescent="0.25"/>
  <cols>
    <col min="1" max="1" width="10.140625" customWidth="1"/>
    <col min="2" max="4" width="12.85546875" customWidth="1"/>
    <col min="5" max="6" width="9.42578125" customWidth="1"/>
    <col min="7" max="8" width="7.42578125" customWidth="1"/>
    <col min="9" max="12" width="11.5703125" customWidth="1"/>
    <col min="13" max="13" width="19.7109375" customWidth="1"/>
    <col min="14" max="14" width="17.28515625" customWidth="1"/>
    <col min="17" max="17" width="15.85546875" customWidth="1"/>
  </cols>
  <sheetData>
    <row r="2" spans="1:17" ht="18.75" x14ac:dyDescent="0.25">
      <c r="A2" s="3" t="s">
        <v>190</v>
      </c>
      <c r="B2" s="4"/>
      <c r="C2" s="4"/>
      <c r="D2" s="4"/>
      <c r="E2" s="4"/>
      <c r="F2" s="4"/>
      <c r="G2" s="4"/>
      <c r="H2" s="4"/>
      <c r="I2" s="4"/>
      <c r="J2" s="4"/>
      <c r="K2" s="4"/>
      <c r="L2" s="4"/>
      <c r="M2" s="4"/>
      <c r="N2" s="4"/>
      <c r="O2" s="4"/>
      <c r="P2" s="4"/>
      <c r="Q2" s="4"/>
    </row>
    <row r="3" spans="1:17" s="28" customFormat="1" ht="16.5" thickBot="1" x14ac:dyDescent="0.3"/>
    <row r="4" spans="1:17" s="36" customFormat="1" ht="16.5" thickBot="1" x14ac:dyDescent="0.3">
      <c r="A4" s="38"/>
      <c r="B4" s="152" t="s">
        <v>119</v>
      </c>
      <c r="C4" s="152"/>
      <c r="D4" s="152"/>
      <c r="E4" s="156" t="s">
        <v>123</v>
      </c>
      <c r="F4" s="156" t="s">
        <v>124</v>
      </c>
      <c r="G4" s="152" t="s">
        <v>125</v>
      </c>
      <c r="H4" s="152"/>
      <c r="I4" s="152" t="s">
        <v>130</v>
      </c>
      <c r="J4" s="152"/>
      <c r="K4" s="152"/>
      <c r="L4" s="152"/>
      <c r="M4" s="158" t="s">
        <v>202</v>
      </c>
      <c r="N4" s="160" t="s">
        <v>134</v>
      </c>
      <c r="O4" s="153" t="s">
        <v>145</v>
      </c>
      <c r="P4" s="154"/>
      <c r="Q4" s="155"/>
    </row>
    <row r="5" spans="1:17" s="36" customFormat="1" ht="66" customHeight="1" thickBot="1" x14ac:dyDescent="0.3">
      <c r="A5" s="44" t="s">
        <v>118</v>
      </c>
      <c r="B5" s="45" t="s">
        <v>120</v>
      </c>
      <c r="C5" s="45" t="s">
        <v>121</v>
      </c>
      <c r="D5" s="45" t="s">
        <v>122</v>
      </c>
      <c r="E5" s="157"/>
      <c r="F5" s="157"/>
      <c r="G5" s="45" t="s">
        <v>126</v>
      </c>
      <c r="H5" s="45" t="s">
        <v>127</v>
      </c>
      <c r="I5" s="45" t="s">
        <v>135</v>
      </c>
      <c r="J5" s="45" t="s">
        <v>128</v>
      </c>
      <c r="K5" s="45" t="s">
        <v>125</v>
      </c>
      <c r="L5" s="45" t="s">
        <v>129</v>
      </c>
      <c r="M5" s="159"/>
      <c r="N5" s="161"/>
      <c r="O5" s="63" t="s">
        <v>131</v>
      </c>
      <c r="P5" s="64" t="s">
        <v>132</v>
      </c>
      <c r="Q5" s="65" t="s">
        <v>133</v>
      </c>
    </row>
    <row r="6" spans="1:17" s="28" customFormat="1" ht="15.75" x14ac:dyDescent="0.25">
      <c r="A6" s="43" t="s">
        <v>289</v>
      </c>
      <c r="B6" s="43">
        <v>63.78</v>
      </c>
      <c r="C6" s="43">
        <v>63.78</v>
      </c>
      <c r="D6" s="43">
        <v>61.61</v>
      </c>
      <c r="E6" s="43"/>
      <c r="F6" s="43">
        <v>1000</v>
      </c>
      <c r="G6" s="43" t="s">
        <v>290</v>
      </c>
      <c r="H6" s="43" t="s">
        <v>291</v>
      </c>
      <c r="I6" s="43">
        <v>61.66</v>
      </c>
      <c r="J6" s="43">
        <v>160</v>
      </c>
      <c r="K6" s="43" t="s">
        <v>292</v>
      </c>
      <c r="L6" s="43" t="s">
        <v>289</v>
      </c>
      <c r="M6" s="43"/>
      <c r="N6" s="43"/>
      <c r="O6" s="37"/>
      <c r="P6" s="37"/>
      <c r="Q6" s="37"/>
    </row>
    <row r="7" spans="1:17" s="28" customFormat="1" ht="15.75" x14ac:dyDescent="0.25">
      <c r="A7" s="30"/>
      <c r="B7" s="30"/>
      <c r="C7" s="30"/>
      <c r="D7" s="30"/>
      <c r="E7" s="30"/>
      <c r="F7" s="30"/>
      <c r="G7" s="30"/>
      <c r="H7" s="30"/>
      <c r="I7" s="30">
        <v>62.63</v>
      </c>
      <c r="J7" s="30">
        <v>200</v>
      </c>
      <c r="K7" s="30" t="s">
        <v>291</v>
      </c>
      <c r="L7" s="30" t="s">
        <v>348</v>
      </c>
      <c r="M7" s="30"/>
      <c r="N7" s="30"/>
      <c r="O7" s="32"/>
      <c r="P7" s="32"/>
      <c r="Q7" s="32"/>
    </row>
    <row r="8" spans="1:17" s="28" customFormat="1" ht="15.75" x14ac:dyDescent="0.25">
      <c r="A8" s="30"/>
      <c r="B8" s="30"/>
      <c r="C8" s="30"/>
      <c r="D8" s="30"/>
      <c r="E8" s="30"/>
      <c r="F8" s="30"/>
      <c r="G8" s="30"/>
      <c r="H8" s="30"/>
      <c r="I8" s="30">
        <v>61.66</v>
      </c>
      <c r="J8" s="30">
        <v>160</v>
      </c>
      <c r="K8" s="30" t="s">
        <v>292</v>
      </c>
      <c r="L8" s="30" t="s">
        <v>348</v>
      </c>
      <c r="M8" s="30"/>
      <c r="N8" s="30"/>
      <c r="O8" s="30"/>
      <c r="P8" s="30"/>
      <c r="Q8" s="30"/>
    </row>
    <row r="9" spans="1:17" s="28" customFormat="1" ht="15.75" x14ac:dyDescent="0.25">
      <c r="A9" s="30"/>
      <c r="B9" s="30"/>
      <c r="C9" s="30"/>
      <c r="D9" s="30"/>
      <c r="E9" s="30"/>
      <c r="F9" s="30"/>
      <c r="G9" s="30"/>
      <c r="H9" s="30"/>
      <c r="I9" s="30"/>
      <c r="J9" s="30"/>
      <c r="K9" s="30"/>
      <c r="L9" s="30"/>
      <c r="M9" s="30"/>
      <c r="N9" s="30"/>
      <c r="O9" s="30"/>
      <c r="P9" s="30"/>
      <c r="Q9" s="30"/>
    </row>
    <row r="10" spans="1:17" s="28" customFormat="1" ht="15.75" x14ac:dyDescent="0.25">
      <c r="A10" s="30" t="s">
        <v>349</v>
      </c>
      <c r="B10" s="30">
        <v>63.57</v>
      </c>
      <c r="C10" s="30">
        <v>63.57</v>
      </c>
      <c r="D10" s="30">
        <v>61.25</v>
      </c>
      <c r="E10" s="30"/>
      <c r="F10" s="30">
        <v>700</v>
      </c>
      <c r="G10" s="30" t="s">
        <v>292</v>
      </c>
      <c r="H10" s="30" t="s">
        <v>291</v>
      </c>
      <c r="I10" s="30">
        <v>61.25</v>
      </c>
      <c r="J10" s="30">
        <v>160</v>
      </c>
      <c r="K10" s="30" t="s">
        <v>292</v>
      </c>
      <c r="L10" s="30" t="s">
        <v>350</v>
      </c>
      <c r="M10" s="30"/>
      <c r="N10" s="30"/>
      <c r="O10" s="30"/>
      <c r="P10" s="30"/>
      <c r="Q10" s="30"/>
    </row>
    <row r="11" spans="1:17" ht="15.75" x14ac:dyDescent="0.25">
      <c r="A11" s="32"/>
      <c r="B11" s="32"/>
      <c r="C11" s="32"/>
      <c r="D11" s="32"/>
      <c r="E11" s="32"/>
      <c r="F11" s="32"/>
      <c r="G11" s="32"/>
      <c r="H11" s="32"/>
      <c r="I11" s="95">
        <v>61.25</v>
      </c>
      <c r="J11" s="95">
        <v>160</v>
      </c>
      <c r="K11" s="95" t="s">
        <v>292</v>
      </c>
      <c r="L11" s="95" t="s">
        <v>289</v>
      </c>
      <c r="M11" s="32"/>
      <c r="N11" s="32"/>
      <c r="O11" s="32"/>
      <c r="P11" s="32"/>
      <c r="Q11" s="32"/>
    </row>
    <row r="12" spans="1:17" x14ac:dyDescent="0.25">
      <c r="A12" s="32"/>
      <c r="B12" s="32"/>
      <c r="C12" s="32"/>
      <c r="D12" s="32"/>
      <c r="E12" s="32"/>
      <c r="F12" s="32"/>
      <c r="G12" s="32"/>
      <c r="H12" s="32"/>
      <c r="I12" s="32"/>
      <c r="J12" s="32"/>
      <c r="K12" s="32"/>
      <c r="L12" s="32"/>
      <c r="M12" s="32"/>
      <c r="N12" s="32"/>
      <c r="O12" s="32"/>
      <c r="P12" s="32"/>
      <c r="Q12" s="32"/>
    </row>
    <row r="13" spans="1:17" x14ac:dyDescent="0.25">
      <c r="A13" s="32"/>
      <c r="B13" s="32"/>
      <c r="C13" s="32"/>
      <c r="D13" s="32"/>
      <c r="E13" s="32"/>
      <c r="F13" s="32"/>
      <c r="G13" s="32"/>
      <c r="H13" s="32"/>
      <c r="I13" s="32"/>
      <c r="J13" s="32"/>
      <c r="K13" s="32"/>
      <c r="L13" s="32"/>
      <c r="M13" s="32"/>
      <c r="N13" s="32"/>
      <c r="O13" s="32"/>
      <c r="P13" s="32"/>
      <c r="Q13" s="32"/>
    </row>
    <row r="14" spans="1:17" x14ac:dyDescent="0.25">
      <c r="A14" s="32"/>
      <c r="B14" s="32"/>
      <c r="C14" s="32"/>
      <c r="D14" s="32"/>
      <c r="E14" s="32"/>
      <c r="F14" s="32"/>
      <c r="G14" s="32"/>
      <c r="H14" s="32"/>
      <c r="I14" s="32"/>
      <c r="J14" s="32"/>
      <c r="K14" s="32"/>
      <c r="L14" s="32"/>
      <c r="M14" s="32"/>
      <c r="N14" s="32"/>
      <c r="O14" s="32"/>
      <c r="P14" s="32"/>
      <c r="Q14" s="32"/>
    </row>
    <row r="15" spans="1:17" x14ac:dyDescent="0.25">
      <c r="A15" s="32"/>
      <c r="B15" s="32"/>
      <c r="C15" s="32"/>
      <c r="D15" s="32"/>
      <c r="E15" s="32"/>
      <c r="F15" s="32"/>
      <c r="G15" s="32"/>
      <c r="H15" s="32"/>
      <c r="I15" s="32"/>
      <c r="J15" s="32"/>
      <c r="K15" s="32"/>
      <c r="L15" s="32"/>
      <c r="M15" s="32"/>
      <c r="N15" s="32"/>
      <c r="O15" s="32"/>
      <c r="P15" s="32"/>
      <c r="Q15" s="32"/>
    </row>
    <row r="16" spans="1:17" x14ac:dyDescent="0.25">
      <c r="A16" s="32"/>
      <c r="B16" s="32"/>
      <c r="C16" s="32"/>
      <c r="D16" s="32"/>
      <c r="E16" s="32"/>
      <c r="F16" s="32"/>
      <c r="G16" s="32"/>
      <c r="H16" s="32"/>
      <c r="I16" s="32"/>
      <c r="J16" s="32"/>
      <c r="K16" s="32"/>
      <c r="L16" s="32"/>
      <c r="M16" s="32"/>
      <c r="N16" s="32"/>
      <c r="O16" s="32"/>
      <c r="P16" s="32"/>
      <c r="Q16" s="32"/>
    </row>
    <row r="17" spans="1:17" x14ac:dyDescent="0.25">
      <c r="A17" s="32"/>
      <c r="B17" s="32"/>
      <c r="C17" s="32"/>
      <c r="D17" s="32"/>
      <c r="E17" s="32"/>
      <c r="F17" s="32"/>
      <c r="G17" s="32"/>
      <c r="H17" s="32"/>
      <c r="I17" s="32"/>
      <c r="J17" s="32"/>
      <c r="K17" s="32"/>
      <c r="L17" s="32"/>
      <c r="M17" s="32"/>
      <c r="N17" s="32"/>
      <c r="O17" s="32"/>
      <c r="P17" s="32"/>
      <c r="Q17" s="32"/>
    </row>
  </sheetData>
  <mergeCells count="8">
    <mergeCell ref="B4:D4"/>
    <mergeCell ref="G4:H4"/>
    <mergeCell ref="I4:L4"/>
    <mergeCell ref="O4:Q4"/>
    <mergeCell ref="E4:E5"/>
    <mergeCell ref="F4:F5"/>
    <mergeCell ref="M4:M5"/>
    <mergeCell ref="N4:N5"/>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Uuringu kava</vt:lpstr>
      <vt:lpstr>Üldandmed</vt:lpstr>
      <vt:lpstr>Lähtepunktid</vt:lpstr>
      <vt:lpstr>Taustainfo</vt:lpstr>
      <vt:lpstr>Tahhümeetriline</vt:lpstr>
      <vt:lpstr>Fotogramm-meetriline</vt:lpstr>
      <vt:lpstr>Laserskaneerimine</vt:lpstr>
      <vt:lpstr>RTK-GNSS</vt:lpstr>
      <vt:lpstr>Kaevud</vt:lpstr>
      <vt:lpstr>Piiriandmed</vt:lpstr>
      <vt:lpstr>Puurkaevud</vt:lpstr>
      <vt:lpstr>Liiklusmärgid</vt:lpstr>
      <vt:lpstr>Kooskõlastused</vt:lpstr>
      <vt:lpstr>Lähtepunktid!para6lg2p2</vt:lpstr>
      <vt:lpstr>Lähtepunktid!para7lg8p1</vt:lpstr>
      <vt:lpstr>Lähtepunktid!para7lg8p2</vt:lpstr>
      <vt:lpstr>Lähtepunktid!para7lg8p3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Kaie Kruusmaa</dc:creator>
  <cp:lastModifiedBy>Uku Toomsar</cp:lastModifiedBy>
  <dcterms:created xsi:type="dcterms:W3CDTF">2022-10-09T17:18:41Z</dcterms:created>
  <dcterms:modified xsi:type="dcterms:W3CDTF">2026-03-11T11:31:07Z</dcterms:modified>
</cp:coreProperties>
</file>